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2.総務関係\A001.ホームページDL書式\"/>
    </mc:Choice>
  </mc:AlternateContent>
  <bookViews>
    <workbookView xWindow="0" yWindow="0" windowWidth="19200" windowHeight="12195"/>
  </bookViews>
  <sheets>
    <sheet name="記入例" sheetId="2" r:id="rId1"/>
    <sheet name="出来高内訳書" sheetId="3" r:id="rId2"/>
  </sheets>
  <definedNames>
    <definedName name="_xlnm.Print_Area" localSheetId="0">記入例!$B$1:$Q$29</definedName>
    <definedName name="_xlnm.Print_Area" localSheetId="1">出来高内訳書!$B$1:$Q$145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3" l="1"/>
  <c r="H9" i="3"/>
  <c r="J9" i="3"/>
  <c r="K9" i="3" s="1"/>
  <c r="M9" i="3"/>
  <c r="N9" i="3"/>
  <c r="O9" i="3"/>
  <c r="Y9" i="3"/>
  <c r="P9" i="3" s="1"/>
  <c r="Q9" i="3" s="1"/>
  <c r="Z9" i="3"/>
  <c r="H10" i="3"/>
  <c r="J10" i="3"/>
  <c r="Y10" i="3" s="1"/>
  <c r="K10" i="3"/>
  <c r="M10" i="3"/>
  <c r="O10" i="3"/>
  <c r="P10" i="3"/>
  <c r="Q10" i="3" s="1"/>
  <c r="H11" i="3"/>
  <c r="J11" i="3"/>
  <c r="K11" i="3" s="1"/>
  <c r="M11" i="3"/>
  <c r="N11" i="3"/>
  <c r="O11" i="3"/>
  <c r="Y11" i="3"/>
  <c r="P11" i="3" s="1"/>
  <c r="Q11" i="3" s="1"/>
  <c r="Z11" i="3"/>
  <c r="H12" i="3"/>
  <c r="J12" i="3"/>
  <c r="Y12" i="3" s="1"/>
  <c r="K12" i="3"/>
  <c r="M12" i="3"/>
  <c r="O12" i="3"/>
  <c r="P12" i="3"/>
  <c r="Q12" i="3"/>
  <c r="H13" i="3"/>
  <c r="J13" i="3"/>
  <c r="K13" i="3" s="1"/>
  <c r="M13" i="3"/>
  <c r="N13" i="3"/>
  <c r="O13" i="3"/>
  <c r="Y13" i="3"/>
  <c r="P13" i="3" s="1"/>
  <c r="Q13" i="3" s="1"/>
  <c r="Z13" i="3"/>
  <c r="H14" i="3"/>
  <c r="J14" i="3"/>
  <c r="Y14" i="3" s="1"/>
  <c r="K14" i="3"/>
  <c r="M14" i="3"/>
  <c r="O14" i="3"/>
  <c r="P14" i="3"/>
  <c r="Q14" i="3" s="1"/>
  <c r="H15" i="3"/>
  <c r="J15" i="3"/>
  <c r="K15" i="3" s="1"/>
  <c r="M15" i="3"/>
  <c r="N15" i="3"/>
  <c r="O15" i="3"/>
  <c r="Y15" i="3"/>
  <c r="P15" i="3" s="1"/>
  <c r="Q15" i="3" s="1"/>
  <c r="Z15" i="3"/>
  <c r="H16" i="3"/>
  <c r="J16" i="3"/>
  <c r="Y16" i="3" s="1"/>
  <c r="K16" i="3"/>
  <c r="M16" i="3"/>
  <c r="O16" i="3"/>
  <c r="P16" i="3"/>
  <c r="Q16" i="3"/>
  <c r="H17" i="3"/>
  <c r="J17" i="3"/>
  <c r="K17" i="3" s="1"/>
  <c r="M17" i="3"/>
  <c r="N17" i="3"/>
  <c r="O17" i="3"/>
  <c r="Y17" i="3"/>
  <c r="P17" i="3" s="1"/>
  <c r="Q17" i="3" s="1"/>
  <c r="Z17" i="3"/>
  <c r="H18" i="3"/>
  <c r="J18" i="3"/>
  <c r="Y18" i="3" s="1"/>
  <c r="K18" i="3"/>
  <c r="M18" i="3"/>
  <c r="O18" i="3"/>
  <c r="P18" i="3"/>
  <c r="Q18" i="3" s="1"/>
  <c r="H19" i="3"/>
  <c r="J19" i="3"/>
  <c r="K19" i="3" s="1"/>
  <c r="M19" i="3"/>
  <c r="N19" i="3"/>
  <c r="O19" i="3"/>
  <c r="Z19" i="3"/>
  <c r="H20" i="3"/>
  <c r="J20" i="3"/>
  <c r="Y20" i="3" s="1"/>
  <c r="K20" i="3"/>
  <c r="M20" i="3"/>
  <c r="O20" i="3"/>
  <c r="P20" i="3"/>
  <c r="Q20" i="3"/>
  <c r="H21" i="3"/>
  <c r="J21" i="3"/>
  <c r="K21" i="3" s="1"/>
  <c r="M21" i="3"/>
  <c r="N21" i="3"/>
  <c r="O21" i="3"/>
  <c r="Y21" i="3"/>
  <c r="P21" i="3" s="1"/>
  <c r="Q21" i="3" s="1"/>
  <c r="Z21" i="3"/>
  <c r="H22" i="3"/>
  <c r="J22" i="3"/>
  <c r="Y22" i="3" s="1"/>
  <c r="K22" i="3"/>
  <c r="M22" i="3"/>
  <c r="O22" i="3"/>
  <c r="P22" i="3"/>
  <c r="Q22" i="3" s="1"/>
  <c r="H23" i="3"/>
  <c r="J23" i="3"/>
  <c r="K23" i="3" s="1"/>
  <c r="M23" i="3"/>
  <c r="N23" i="3"/>
  <c r="O23" i="3"/>
  <c r="Y23" i="3"/>
  <c r="P23" i="3" s="1"/>
  <c r="Q23" i="3" s="1"/>
  <c r="Z23" i="3"/>
  <c r="H24" i="3"/>
  <c r="J24" i="3"/>
  <c r="Y24" i="3" s="1"/>
  <c r="K24" i="3"/>
  <c r="M24" i="3"/>
  <c r="O24" i="3"/>
  <c r="P24" i="3"/>
  <c r="Q24" i="3"/>
  <c r="H25" i="3"/>
  <c r="J25" i="3"/>
  <c r="K25" i="3" s="1"/>
  <c r="M25" i="3"/>
  <c r="N25" i="3"/>
  <c r="O25" i="3"/>
  <c r="Y25" i="3"/>
  <c r="P25" i="3" s="1"/>
  <c r="Q25" i="3" s="1"/>
  <c r="Z25" i="3"/>
  <c r="H26" i="3"/>
  <c r="J26" i="3"/>
  <c r="Y26" i="3" s="1"/>
  <c r="K26" i="3"/>
  <c r="M26" i="3"/>
  <c r="O26" i="3"/>
  <c r="P26" i="3"/>
  <c r="Q26" i="3" s="1"/>
  <c r="H27" i="3"/>
  <c r="J27" i="3"/>
  <c r="K27" i="3" s="1"/>
  <c r="M27" i="3"/>
  <c r="N27" i="3"/>
  <c r="O27" i="3"/>
  <c r="Y27" i="3"/>
  <c r="P27" i="3" s="1"/>
  <c r="Q27" i="3" s="1"/>
  <c r="Z27" i="3"/>
  <c r="H28" i="3"/>
  <c r="J28" i="3"/>
  <c r="Y28" i="3" s="1"/>
  <c r="K28" i="3"/>
  <c r="M28" i="3"/>
  <c r="O28" i="3"/>
  <c r="P28" i="3"/>
  <c r="Q28" i="3"/>
  <c r="H29" i="3"/>
  <c r="J29" i="3"/>
  <c r="K29" i="3" s="1"/>
  <c r="M29" i="3"/>
  <c r="N29" i="3"/>
  <c r="O29" i="3"/>
  <c r="Y29" i="3"/>
  <c r="P29" i="3" s="1"/>
  <c r="Q29" i="3" s="1"/>
  <c r="Z29" i="3"/>
  <c r="C31" i="3"/>
  <c r="O32" i="3"/>
  <c r="O61" i="3" s="1"/>
  <c r="O90" i="3" s="1"/>
  <c r="O119" i="3" s="1"/>
  <c r="D33" i="3"/>
  <c r="N33" i="3"/>
  <c r="O33" i="3"/>
  <c r="P33" i="3"/>
  <c r="Q33" i="3"/>
  <c r="D34" i="3"/>
  <c r="E34" i="3"/>
  <c r="F34" i="3"/>
  <c r="G34" i="3"/>
  <c r="H34" i="3"/>
  <c r="I34" i="3"/>
  <c r="J34" i="3"/>
  <c r="N34" i="3"/>
  <c r="O34" i="3"/>
  <c r="P34" i="3"/>
  <c r="Q34" i="3"/>
  <c r="H38" i="3"/>
  <c r="J38" i="3"/>
  <c r="K38" i="3" s="1"/>
  <c r="M38" i="3"/>
  <c r="N38" i="3"/>
  <c r="O38" i="3"/>
  <c r="Y38" i="3"/>
  <c r="P38" i="3" s="1"/>
  <c r="Q38" i="3" s="1"/>
  <c r="Z38" i="3"/>
  <c r="H39" i="3"/>
  <c r="J39" i="3"/>
  <c r="Y39" i="3" s="1"/>
  <c r="K39" i="3"/>
  <c r="M39" i="3"/>
  <c r="O39" i="3"/>
  <c r="P39" i="3"/>
  <c r="Q39" i="3" s="1"/>
  <c r="H40" i="3"/>
  <c r="J40" i="3"/>
  <c r="K40" i="3" s="1"/>
  <c r="M40" i="3"/>
  <c r="N40" i="3"/>
  <c r="O40" i="3"/>
  <c r="Y40" i="3"/>
  <c r="P40" i="3" s="1"/>
  <c r="Q40" i="3" s="1"/>
  <c r="Z40" i="3"/>
  <c r="H41" i="3"/>
  <c r="J41" i="3"/>
  <c r="Y41" i="3" s="1"/>
  <c r="K41" i="3"/>
  <c r="M41" i="3"/>
  <c r="O41" i="3"/>
  <c r="P41" i="3"/>
  <c r="Q41" i="3"/>
  <c r="H42" i="3"/>
  <c r="J42" i="3"/>
  <c r="K42" i="3" s="1"/>
  <c r="M42" i="3"/>
  <c r="N42" i="3"/>
  <c r="O42" i="3"/>
  <c r="Y42" i="3"/>
  <c r="P42" i="3" s="1"/>
  <c r="Q42" i="3" s="1"/>
  <c r="Z42" i="3"/>
  <c r="H43" i="3"/>
  <c r="J43" i="3"/>
  <c r="Y43" i="3" s="1"/>
  <c r="K43" i="3"/>
  <c r="M43" i="3"/>
  <c r="O43" i="3"/>
  <c r="P43" i="3"/>
  <c r="Q43" i="3" s="1"/>
  <c r="H44" i="3"/>
  <c r="J44" i="3"/>
  <c r="K44" i="3" s="1"/>
  <c r="M44" i="3"/>
  <c r="N44" i="3"/>
  <c r="O44" i="3"/>
  <c r="Y44" i="3"/>
  <c r="P44" i="3" s="1"/>
  <c r="Q44" i="3" s="1"/>
  <c r="Z44" i="3"/>
  <c r="H45" i="3"/>
  <c r="J45" i="3"/>
  <c r="Y45" i="3" s="1"/>
  <c r="P45" i="3" s="1"/>
  <c r="Q45" i="3" s="1"/>
  <c r="K45" i="3"/>
  <c r="M45" i="3"/>
  <c r="O45" i="3"/>
  <c r="H46" i="3"/>
  <c r="J46" i="3"/>
  <c r="K46" i="3" s="1"/>
  <c r="M46" i="3"/>
  <c r="N46" i="3"/>
  <c r="O46" i="3"/>
  <c r="Y46" i="3"/>
  <c r="P46" i="3" s="1"/>
  <c r="Q46" i="3" s="1"/>
  <c r="Z46" i="3"/>
  <c r="H47" i="3"/>
  <c r="J47" i="3"/>
  <c r="Y47" i="3" s="1"/>
  <c r="K47" i="3"/>
  <c r="M47" i="3"/>
  <c r="O47" i="3"/>
  <c r="P47" i="3"/>
  <c r="Q47" i="3" s="1"/>
  <c r="H48" i="3"/>
  <c r="J48" i="3"/>
  <c r="K48" i="3" s="1"/>
  <c r="M48" i="3"/>
  <c r="N48" i="3"/>
  <c r="O48" i="3"/>
  <c r="Z48" i="3"/>
  <c r="H49" i="3"/>
  <c r="J49" i="3"/>
  <c r="Y49" i="3" s="1"/>
  <c r="P49" i="3" s="1"/>
  <c r="Q49" i="3" s="1"/>
  <c r="K49" i="3"/>
  <c r="M49" i="3"/>
  <c r="O49" i="3"/>
  <c r="H50" i="3"/>
  <c r="J50" i="3"/>
  <c r="K50" i="3" s="1"/>
  <c r="M50" i="3"/>
  <c r="N50" i="3"/>
  <c r="O50" i="3"/>
  <c r="Y50" i="3"/>
  <c r="P50" i="3" s="1"/>
  <c r="Q50" i="3" s="1"/>
  <c r="Z50" i="3"/>
  <c r="H51" i="3"/>
  <c r="J51" i="3"/>
  <c r="Y51" i="3" s="1"/>
  <c r="K51" i="3"/>
  <c r="M51" i="3"/>
  <c r="O51" i="3"/>
  <c r="P51" i="3"/>
  <c r="Q51" i="3"/>
  <c r="H52" i="3"/>
  <c r="J52" i="3"/>
  <c r="K52" i="3" s="1"/>
  <c r="M52" i="3"/>
  <c r="N52" i="3"/>
  <c r="O52" i="3"/>
  <c r="Y52" i="3"/>
  <c r="P52" i="3" s="1"/>
  <c r="Q52" i="3" s="1"/>
  <c r="Z52" i="3"/>
  <c r="H53" i="3"/>
  <c r="J53" i="3"/>
  <c r="Y53" i="3" s="1"/>
  <c r="P53" i="3" s="1"/>
  <c r="Q53" i="3" s="1"/>
  <c r="K53" i="3"/>
  <c r="M53" i="3"/>
  <c r="O53" i="3"/>
  <c r="H54" i="3"/>
  <c r="J54" i="3"/>
  <c r="K54" i="3" s="1"/>
  <c r="M54" i="3"/>
  <c r="N54" i="3"/>
  <c r="O54" i="3"/>
  <c r="Y54" i="3"/>
  <c r="P54" i="3" s="1"/>
  <c r="Q54" i="3" s="1"/>
  <c r="Z54" i="3"/>
  <c r="H55" i="3"/>
  <c r="J55" i="3"/>
  <c r="Y55" i="3" s="1"/>
  <c r="K55" i="3"/>
  <c r="M55" i="3"/>
  <c r="O55" i="3"/>
  <c r="P55" i="3"/>
  <c r="Q55" i="3"/>
  <c r="H56" i="3"/>
  <c r="J56" i="3"/>
  <c r="K56" i="3" s="1"/>
  <c r="M56" i="3"/>
  <c r="N56" i="3"/>
  <c r="O56" i="3"/>
  <c r="Z56" i="3"/>
  <c r="H57" i="3"/>
  <c r="J57" i="3"/>
  <c r="Y57" i="3" s="1"/>
  <c r="K57" i="3"/>
  <c r="M57" i="3"/>
  <c r="O57" i="3"/>
  <c r="P57" i="3"/>
  <c r="Q57" i="3"/>
  <c r="H58" i="3"/>
  <c r="J58" i="3"/>
  <c r="K58" i="3" s="1"/>
  <c r="M58" i="3"/>
  <c r="N58" i="3"/>
  <c r="O58" i="3"/>
  <c r="Y58" i="3"/>
  <c r="P58" i="3" s="1"/>
  <c r="Q58" i="3" s="1"/>
  <c r="Z58" i="3"/>
  <c r="C60" i="3"/>
  <c r="D62" i="3"/>
  <c r="N62" i="3"/>
  <c r="N91" i="3" s="1"/>
  <c r="N120" i="3" s="1"/>
  <c r="O62" i="3"/>
  <c r="P62" i="3"/>
  <c r="Q62" i="3"/>
  <c r="D63" i="3"/>
  <c r="D92" i="3" s="1"/>
  <c r="D121" i="3" s="1"/>
  <c r="E63" i="3"/>
  <c r="F63" i="3"/>
  <c r="G63" i="3"/>
  <c r="H63" i="3"/>
  <c r="H92" i="3" s="1"/>
  <c r="H121" i="3" s="1"/>
  <c r="I63" i="3"/>
  <c r="J63" i="3"/>
  <c r="N63" i="3"/>
  <c r="O63" i="3"/>
  <c r="O92" i="3" s="1"/>
  <c r="O121" i="3" s="1"/>
  <c r="H67" i="3"/>
  <c r="J67" i="3"/>
  <c r="K67" i="3"/>
  <c r="M67" i="3"/>
  <c r="N67" i="3" s="1"/>
  <c r="O67" i="3"/>
  <c r="Y67" i="3"/>
  <c r="P67" i="3" s="1"/>
  <c r="Q67" i="3" s="1"/>
  <c r="H68" i="3"/>
  <c r="J68" i="3"/>
  <c r="Y68" i="3" s="1"/>
  <c r="K68" i="3"/>
  <c r="M68" i="3"/>
  <c r="O68" i="3"/>
  <c r="P68" i="3"/>
  <c r="Q68" i="3" s="1"/>
  <c r="H69" i="3"/>
  <c r="J69" i="3"/>
  <c r="K69" i="3" s="1"/>
  <c r="M69" i="3"/>
  <c r="N69" i="3"/>
  <c r="O69" i="3"/>
  <c r="Y69" i="3"/>
  <c r="P69" i="3" s="1"/>
  <c r="Q69" i="3" s="1"/>
  <c r="Z69" i="3"/>
  <c r="H70" i="3"/>
  <c r="J70" i="3"/>
  <c r="Y70" i="3" s="1"/>
  <c r="K70" i="3"/>
  <c r="M70" i="3"/>
  <c r="O70" i="3"/>
  <c r="P70" i="3"/>
  <c r="Q70" i="3"/>
  <c r="H71" i="3"/>
  <c r="J71" i="3"/>
  <c r="K71" i="3" s="1"/>
  <c r="M71" i="3"/>
  <c r="N71" i="3"/>
  <c r="O71" i="3"/>
  <c r="Y71" i="3"/>
  <c r="P71" i="3" s="1"/>
  <c r="Q71" i="3" s="1"/>
  <c r="Z71" i="3"/>
  <c r="H72" i="3"/>
  <c r="J72" i="3"/>
  <c r="Y72" i="3" s="1"/>
  <c r="K72" i="3"/>
  <c r="M72" i="3"/>
  <c r="O72" i="3"/>
  <c r="P72" i="3"/>
  <c r="Q72" i="3" s="1"/>
  <c r="H73" i="3"/>
  <c r="J73" i="3"/>
  <c r="K73" i="3" s="1"/>
  <c r="M73" i="3"/>
  <c r="N73" i="3"/>
  <c r="O73" i="3"/>
  <c r="Z73" i="3"/>
  <c r="H74" i="3"/>
  <c r="J74" i="3"/>
  <c r="Y74" i="3" s="1"/>
  <c r="K74" i="3"/>
  <c r="M74" i="3"/>
  <c r="O74" i="3"/>
  <c r="P74" i="3"/>
  <c r="Q74" i="3"/>
  <c r="H75" i="3"/>
  <c r="J75" i="3"/>
  <c r="K75" i="3" s="1"/>
  <c r="M75" i="3"/>
  <c r="N75" i="3"/>
  <c r="O75" i="3"/>
  <c r="Y75" i="3"/>
  <c r="P75" i="3" s="1"/>
  <c r="Q75" i="3" s="1"/>
  <c r="Z75" i="3"/>
  <c r="H76" i="3"/>
  <c r="J76" i="3"/>
  <c r="Y76" i="3" s="1"/>
  <c r="K76" i="3"/>
  <c r="M76" i="3"/>
  <c r="O76" i="3"/>
  <c r="P76" i="3"/>
  <c r="Q76" i="3" s="1"/>
  <c r="H77" i="3"/>
  <c r="J77" i="3"/>
  <c r="K77" i="3" s="1"/>
  <c r="M77" i="3"/>
  <c r="N77" i="3"/>
  <c r="O77" i="3"/>
  <c r="Z77" i="3"/>
  <c r="H78" i="3"/>
  <c r="J78" i="3"/>
  <c r="Y78" i="3" s="1"/>
  <c r="K78" i="3"/>
  <c r="M78" i="3"/>
  <c r="O78" i="3"/>
  <c r="P78" i="3"/>
  <c r="Q78" i="3"/>
  <c r="H79" i="3"/>
  <c r="J79" i="3"/>
  <c r="K79" i="3" s="1"/>
  <c r="M79" i="3"/>
  <c r="N79" i="3"/>
  <c r="O79" i="3"/>
  <c r="Y79" i="3"/>
  <c r="P79" i="3" s="1"/>
  <c r="Q79" i="3" s="1"/>
  <c r="Z79" i="3"/>
  <c r="H80" i="3"/>
  <c r="J80" i="3"/>
  <c r="Y80" i="3" s="1"/>
  <c r="K80" i="3"/>
  <c r="M80" i="3"/>
  <c r="O80" i="3"/>
  <c r="P80" i="3"/>
  <c r="Q80" i="3" s="1"/>
  <c r="H81" i="3"/>
  <c r="J81" i="3"/>
  <c r="K81" i="3" s="1"/>
  <c r="M81" i="3"/>
  <c r="N81" i="3"/>
  <c r="O81" i="3"/>
  <c r="Z81" i="3"/>
  <c r="H82" i="3"/>
  <c r="J82" i="3"/>
  <c r="Y82" i="3" s="1"/>
  <c r="K82" i="3"/>
  <c r="M82" i="3"/>
  <c r="O82" i="3"/>
  <c r="P82" i="3"/>
  <c r="Q82" i="3"/>
  <c r="H83" i="3"/>
  <c r="J83" i="3"/>
  <c r="K83" i="3" s="1"/>
  <c r="M83" i="3"/>
  <c r="N83" i="3"/>
  <c r="O83" i="3"/>
  <c r="Y83" i="3"/>
  <c r="P83" i="3" s="1"/>
  <c r="Q83" i="3" s="1"/>
  <c r="Z83" i="3"/>
  <c r="H84" i="3"/>
  <c r="J84" i="3"/>
  <c r="Y84" i="3" s="1"/>
  <c r="K84" i="3"/>
  <c r="M84" i="3"/>
  <c r="O84" i="3"/>
  <c r="P84" i="3"/>
  <c r="Q84" i="3" s="1"/>
  <c r="H85" i="3"/>
  <c r="J85" i="3"/>
  <c r="K85" i="3" s="1"/>
  <c r="M85" i="3"/>
  <c r="N85" i="3"/>
  <c r="O85" i="3"/>
  <c r="Z85" i="3"/>
  <c r="H86" i="3"/>
  <c r="J86" i="3"/>
  <c r="Y86" i="3" s="1"/>
  <c r="K86" i="3"/>
  <c r="M86" i="3"/>
  <c r="O86" i="3"/>
  <c r="P86" i="3"/>
  <c r="Q86" i="3"/>
  <c r="H87" i="3"/>
  <c r="J87" i="3"/>
  <c r="K87" i="3" s="1"/>
  <c r="M87" i="3"/>
  <c r="N87" i="3"/>
  <c r="O87" i="3"/>
  <c r="Y87" i="3"/>
  <c r="P87" i="3" s="1"/>
  <c r="Q87" i="3" s="1"/>
  <c r="Z87" i="3"/>
  <c r="C89" i="3"/>
  <c r="D91" i="3"/>
  <c r="O91" i="3"/>
  <c r="P91" i="3"/>
  <c r="Q91" i="3"/>
  <c r="E92" i="3"/>
  <c r="F92" i="3"/>
  <c r="G92" i="3"/>
  <c r="I92" i="3"/>
  <c r="J92" i="3"/>
  <c r="N92" i="3"/>
  <c r="H96" i="3"/>
  <c r="J96" i="3"/>
  <c r="Y96" i="3" s="1"/>
  <c r="K96" i="3"/>
  <c r="M96" i="3"/>
  <c r="O96" i="3"/>
  <c r="P96" i="3"/>
  <c r="Q96" i="3" s="1"/>
  <c r="H97" i="3"/>
  <c r="J97" i="3"/>
  <c r="K97" i="3" s="1"/>
  <c r="M97" i="3"/>
  <c r="N97" i="3"/>
  <c r="O97" i="3"/>
  <c r="Z97" i="3"/>
  <c r="H98" i="3"/>
  <c r="J98" i="3"/>
  <c r="Y98" i="3" s="1"/>
  <c r="K98" i="3"/>
  <c r="M98" i="3"/>
  <c r="O98" i="3"/>
  <c r="P98" i="3"/>
  <c r="Q98" i="3"/>
  <c r="H99" i="3"/>
  <c r="J99" i="3"/>
  <c r="K99" i="3" s="1"/>
  <c r="M99" i="3"/>
  <c r="N99" i="3"/>
  <c r="O99" i="3"/>
  <c r="Y99" i="3"/>
  <c r="P99" i="3" s="1"/>
  <c r="Q99" i="3" s="1"/>
  <c r="Z99" i="3"/>
  <c r="H100" i="3"/>
  <c r="J100" i="3"/>
  <c r="Y100" i="3" s="1"/>
  <c r="P100" i="3" s="1"/>
  <c r="Q100" i="3" s="1"/>
  <c r="K100" i="3"/>
  <c r="M100" i="3"/>
  <c r="O100" i="3"/>
  <c r="H101" i="3"/>
  <c r="J101" i="3"/>
  <c r="K101" i="3" s="1"/>
  <c r="M101" i="3"/>
  <c r="N101" i="3"/>
  <c r="O101" i="3"/>
  <c r="Y101" i="3"/>
  <c r="P101" i="3" s="1"/>
  <c r="Q101" i="3" s="1"/>
  <c r="Z101" i="3"/>
  <c r="H102" i="3"/>
  <c r="J102" i="3"/>
  <c r="Y102" i="3" s="1"/>
  <c r="K102" i="3"/>
  <c r="M102" i="3"/>
  <c r="N102" i="3" s="1"/>
  <c r="O102" i="3"/>
  <c r="P102" i="3"/>
  <c r="Q102" i="3"/>
  <c r="Z102" i="3"/>
  <c r="H103" i="3"/>
  <c r="J103" i="3"/>
  <c r="K103" i="3" s="1"/>
  <c r="M103" i="3"/>
  <c r="N103" i="3" s="1"/>
  <c r="O103" i="3"/>
  <c r="Y103" i="3"/>
  <c r="P103" i="3" s="1"/>
  <c r="Q103" i="3" s="1"/>
  <c r="H104" i="3"/>
  <c r="J104" i="3"/>
  <c r="Y104" i="3" s="1"/>
  <c r="P104" i="3" s="1"/>
  <c r="Q104" i="3" s="1"/>
  <c r="K104" i="3"/>
  <c r="M104" i="3"/>
  <c r="N104" i="3" s="1"/>
  <c r="O104" i="3"/>
  <c r="Z104" i="3"/>
  <c r="H105" i="3"/>
  <c r="J105" i="3"/>
  <c r="K105" i="3" s="1"/>
  <c r="M105" i="3"/>
  <c r="N105" i="3" s="1"/>
  <c r="O105" i="3"/>
  <c r="Y105" i="3"/>
  <c r="P105" i="3" s="1"/>
  <c r="Q105" i="3" s="1"/>
  <c r="H106" i="3"/>
  <c r="J106" i="3"/>
  <c r="Y106" i="3" s="1"/>
  <c r="K106" i="3"/>
  <c r="M106" i="3"/>
  <c r="N106" i="3" s="1"/>
  <c r="O106" i="3"/>
  <c r="P106" i="3"/>
  <c r="Q106" i="3"/>
  <c r="Z106" i="3"/>
  <c r="H107" i="3"/>
  <c r="J107" i="3"/>
  <c r="K107" i="3" s="1"/>
  <c r="M107" i="3"/>
  <c r="N107" i="3" s="1"/>
  <c r="O107" i="3"/>
  <c r="Y107" i="3"/>
  <c r="P107" i="3" s="1"/>
  <c r="Q107" i="3" s="1"/>
  <c r="H108" i="3"/>
  <c r="J108" i="3"/>
  <c r="Y108" i="3" s="1"/>
  <c r="P108" i="3" s="1"/>
  <c r="Q108" i="3" s="1"/>
  <c r="K108" i="3"/>
  <c r="M108" i="3"/>
  <c r="N108" i="3" s="1"/>
  <c r="O108" i="3"/>
  <c r="Z108" i="3"/>
  <c r="H109" i="3"/>
  <c r="J109" i="3"/>
  <c r="K109" i="3" s="1"/>
  <c r="M109" i="3"/>
  <c r="N109" i="3" s="1"/>
  <c r="O109" i="3"/>
  <c r="Y109" i="3"/>
  <c r="P109" i="3" s="1"/>
  <c r="Q109" i="3" s="1"/>
  <c r="H110" i="3"/>
  <c r="J110" i="3"/>
  <c r="Y110" i="3" s="1"/>
  <c r="P110" i="3" s="1"/>
  <c r="Q110" i="3" s="1"/>
  <c r="K110" i="3"/>
  <c r="M110" i="3"/>
  <c r="N110" i="3" s="1"/>
  <c r="O110" i="3"/>
  <c r="Z110" i="3"/>
  <c r="H111" i="3"/>
  <c r="J111" i="3"/>
  <c r="K111" i="3" s="1"/>
  <c r="M111" i="3"/>
  <c r="N111" i="3" s="1"/>
  <c r="O111" i="3"/>
  <c r="Y111" i="3"/>
  <c r="P111" i="3" s="1"/>
  <c r="Q111" i="3" s="1"/>
  <c r="H112" i="3"/>
  <c r="J112" i="3"/>
  <c r="Y112" i="3" s="1"/>
  <c r="P112" i="3" s="1"/>
  <c r="Q112" i="3" s="1"/>
  <c r="K112" i="3"/>
  <c r="M112" i="3"/>
  <c r="N112" i="3" s="1"/>
  <c r="O112" i="3"/>
  <c r="Z112" i="3"/>
  <c r="H113" i="3"/>
  <c r="J113" i="3"/>
  <c r="K113" i="3" s="1"/>
  <c r="M113" i="3"/>
  <c r="N113" i="3" s="1"/>
  <c r="O113" i="3"/>
  <c r="Y113" i="3"/>
  <c r="P113" i="3" s="1"/>
  <c r="Q113" i="3" s="1"/>
  <c r="H114" i="3"/>
  <c r="J114" i="3"/>
  <c r="Y114" i="3" s="1"/>
  <c r="P114" i="3" s="1"/>
  <c r="Q114" i="3" s="1"/>
  <c r="K114" i="3"/>
  <c r="M114" i="3"/>
  <c r="N114" i="3" s="1"/>
  <c r="O114" i="3"/>
  <c r="H115" i="3"/>
  <c r="J115" i="3"/>
  <c r="K115" i="3" s="1"/>
  <c r="M115" i="3"/>
  <c r="N115" i="3"/>
  <c r="O115" i="3"/>
  <c r="Z115" i="3"/>
  <c r="H116" i="3"/>
  <c r="J116" i="3"/>
  <c r="K116" i="3"/>
  <c r="M116" i="3"/>
  <c r="N116" i="3" s="1"/>
  <c r="O116" i="3"/>
  <c r="P116" i="3"/>
  <c r="Q116" i="3"/>
  <c r="Y116" i="3"/>
  <c r="C118" i="3"/>
  <c r="D120" i="3"/>
  <c r="O120" i="3"/>
  <c r="P120" i="3"/>
  <c r="Q120" i="3"/>
  <c r="E121" i="3"/>
  <c r="F121" i="3"/>
  <c r="G121" i="3"/>
  <c r="I121" i="3"/>
  <c r="J121" i="3"/>
  <c r="N121" i="3"/>
  <c r="H125" i="3"/>
  <c r="J125" i="3"/>
  <c r="K125" i="3" s="1"/>
  <c r="M125" i="3"/>
  <c r="N125" i="3"/>
  <c r="O125" i="3"/>
  <c r="Z125" i="3"/>
  <c r="H126" i="3"/>
  <c r="J126" i="3"/>
  <c r="K126" i="3"/>
  <c r="M126" i="3"/>
  <c r="N126" i="3" s="1"/>
  <c r="O126" i="3"/>
  <c r="P126" i="3"/>
  <c r="Q126" i="3"/>
  <c r="Y126" i="3"/>
  <c r="H127" i="3"/>
  <c r="J127" i="3"/>
  <c r="K127" i="3" s="1"/>
  <c r="M127" i="3"/>
  <c r="N127" i="3"/>
  <c r="O127" i="3"/>
  <c r="Z127" i="3"/>
  <c r="H128" i="3"/>
  <c r="J128" i="3"/>
  <c r="K128" i="3"/>
  <c r="M128" i="3"/>
  <c r="N128" i="3" s="1"/>
  <c r="O128" i="3"/>
  <c r="P128" i="3"/>
  <c r="Q128" i="3"/>
  <c r="Y128" i="3"/>
  <c r="H129" i="3"/>
  <c r="J129" i="3"/>
  <c r="K129" i="3" s="1"/>
  <c r="M129" i="3"/>
  <c r="N129" i="3"/>
  <c r="O129" i="3"/>
  <c r="Z129" i="3"/>
  <c r="H130" i="3"/>
  <c r="J130" i="3"/>
  <c r="K130" i="3"/>
  <c r="M130" i="3"/>
  <c r="N130" i="3" s="1"/>
  <c r="O130" i="3"/>
  <c r="P130" i="3"/>
  <c r="Q130" i="3"/>
  <c r="Y130" i="3"/>
  <c r="H131" i="3"/>
  <c r="J131" i="3"/>
  <c r="K131" i="3" s="1"/>
  <c r="M131" i="3"/>
  <c r="N131" i="3"/>
  <c r="O131" i="3"/>
  <c r="Z131" i="3"/>
  <c r="H132" i="3"/>
  <c r="J132" i="3"/>
  <c r="K132" i="3"/>
  <c r="M132" i="3"/>
  <c r="N132" i="3" s="1"/>
  <c r="O132" i="3"/>
  <c r="P132" i="3"/>
  <c r="Q132" i="3"/>
  <c r="Y132" i="3"/>
  <c r="H133" i="3"/>
  <c r="J133" i="3"/>
  <c r="K133" i="3" s="1"/>
  <c r="M133" i="3"/>
  <c r="N133" i="3"/>
  <c r="O133" i="3"/>
  <c r="Z133" i="3"/>
  <c r="H134" i="3"/>
  <c r="J134" i="3"/>
  <c r="K134" i="3"/>
  <c r="M134" i="3"/>
  <c r="N134" i="3" s="1"/>
  <c r="O134" i="3"/>
  <c r="P134" i="3"/>
  <c r="Q134" i="3"/>
  <c r="Y134" i="3"/>
  <c r="H135" i="3"/>
  <c r="J135" i="3"/>
  <c r="K135" i="3" s="1"/>
  <c r="M135" i="3"/>
  <c r="N135" i="3"/>
  <c r="O135" i="3"/>
  <c r="Z135" i="3"/>
  <c r="H136" i="3"/>
  <c r="J136" i="3"/>
  <c r="K136" i="3"/>
  <c r="M136" i="3"/>
  <c r="N136" i="3" s="1"/>
  <c r="O136" i="3"/>
  <c r="P136" i="3"/>
  <c r="Q136" i="3"/>
  <c r="Y136" i="3"/>
  <c r="H137" i="3"/>
  <c r="J137" i="3"/>
  <c r="K137" i="3" s="1"/>
  <c r="M137" i="3"/>
  <c r="N137" i="3"/>
  <c r="O137" i="3"/>
  <c r="Z137" i="3"/>
  <c r="H138" i="3"/>
  <c r="J138" i="3"/>
  <c r="K138" i="3"/>
  <c r="M138" i="3"/>
  <c r="N138" i="3" s="1"/>
  <c r="O138" i="3"/>
  <c r="P138" i="3"/>
  <c r="Q138" i="3"/>
  <c r="Y138" i="3"/>
  <c r="H139" i="3"/>
  <c r="J139" i="3"/>
  <c r="K139" i="3" s="1"/>
  <c r="M139" i="3"/>
  <c r="N139" i="3"/>
  <c r="O139" i="3"/>
  <c r="Z139" i="3"/>
  <c r="H140" i="3"/>
  <c r="J140" i="3"/>
  <c r="K140" i="3"/>
  <c r="M140" i="3"/>
  <c r="N140" i="3" s="1"/>
  <c r="O140" i="3"/>
  <c r="P140" i="3"/>
  <c r="Q140" i="3"/>
  <c r="Y140" i="3"/>
  <c r="H141" i="3"/>
  <c r="J141" i="3"/>
  <c r="K141" i="3" s="1"/>
  <c r="M141" i="3"/>
  <c r="N141" i="3"/>
  <c r="O141" i="3"/>
  <c r="Z141" i="3"/>
  <c r="H142" i="3"/>
  <c r="J142" i="3"/>
  <c r="K142" i="3"/>
  <c r="M142" i="3"/>
  <c r="N142" i="3" s="1"/>
  <c r="O142" i="3"/>
  <c r="P142" i="3"/>
  <c r="Q142" i="3"/>
  <c r="Y142" i="3"/>
  <c r="H143" i="3"/>
  <c r="J143" i="3"/>
  <c r="K143" i="3" s="1"/>
  <c r="M143" i="3"/>
  <c r="N143" i="3"/>
  <c r="O143" i="3"/>
  <c r="Z143" i="3"/>
  <c r="H144" i="3"/>
  <c r="J144" i="3"/>
  <c r="K144" i="3"/>
  <c r="M144" i="3"/>
  <c r="N144" i="3" s="1"/>
  <c r="O144" i="3"/>
  <c r="P144" i="3"/>
  <c r="Q144" i="3"/>
  <c r="Y144" i="3"/>
  <c r="H145" i="3"/>
  <c r="J145" i="3"/>
  <c r="K145" i="3" s="1"/>
  <c r="M145" i="3"/>
  <c r="N145" i="3"/>
  <c r="O145" i="3"/>
  <c r="Z145" i="3"/>
  <c r="O5" i="2"/>
  <c r="H9" i="2"/>
  <c r="J9" i="2"/>
  <c r="Y9" i="2" s="1"/>
  <c r="P9" i="2" s="1"/>
  <c r="Q9" i="2" s="1"/>
  <c r="M9" i="2"/>
  <c r="N9" i="2" s="1"/>
  <c r="O9" i="2"/>
  <c r="Z9" i="2"/>
  <c r="H10" i="2"/>
  <c r="J10" i="2"/>
  <c r="K10" i="2" s="1"/>
  <c r="M10" i="2"/>
  <c r="Z10" i="2" s="1"/>
  <c r="O10" i="2"/>
  <c r="H11" i="2"/>
  <c r="H14" i="2" s="1"/>
  <c r="H22" i="2" s="1"/>
  <c r="H27" i="2" s="1"/>
  <c r="J11" i="2"/>
  <c r="J14" i="2" s="1"/>
  <c r="M11" i="2"/>
  <c r="N11" i="2" s="1"/>
  <c r="O11" i="2"/>
  <c r="Z11" i="2"/>
  <c r="H12" i="2"/>
  <c r="J12" i="2"/>
  <c r="K12" i="2" s="1"/>
  <c r="M12" i="2"/>
  <c r="Z12" i="2" s="1"/>
  <c r="O12" i="2"/>
  <c r="H13" i="2"/>
  <c r="J13" i="2"/>
  <c r="Y13" i="2" s="1"/>
  <c r="P13" i="2" s="1"/>
  <c r="Q13" i="2" s="1"/>
  <c r="M13" i="2"/>
  <c r="N13" i="2" s="1"/>
  <c r="O13" i="2"/>
  <c r="Z13" i="2"/>
  <c r="M14" i="2"/>
  <c r="Z14" i="2" s="1"/>
  <c r="O14" i="2"/>
  <c r="H15" i="2"/>
  <c r="J15" i="2"/>
  <c r="Y15" i="2" s="1"/>
  <c r="P15" i="2" s="1"/>
  <c r="Q15" i="2" s="1"/>
  <c r="M15" i="2"/>
  <c r="N15" i="2" s="1"/>
  <c r="O15" i="2"/>
  <c r="Z15" i="2"/>
  <c r="H16" i="2"/>
  <c r="J16" i="2"/>
  <c r="K16" i="2" s="1"/>
  <c r="M16" i="2"/>
  <c r="Z16" i="2" s="1"/>
  <c r="O16" i="2"/>
  <c r="H17" i="2"/>
  <c r="J17" i="2"/>
  <c r="Y17" i="2" s="1"/>
  <c r="P17" i="2" s="1"/>
  <c r="Q17" i="2" s="1"/>
  <c r="M17" i="2"/>
  <c r="N17" i="2" s="1"/>
  <c r="O17" i="2"/>
  <c r="Z17" i="2"/>
  <c r="H18" i="2"/>
  <c r="J18" i="2"/>
  <c r="K18" i="2" s="1"/>
  <c r="M18" i="2"/>
  <c r="Z18" i="2" s="1"/>
  <c r="O18" i="2"/>
  <c r="H19" i="2"/>
  <c r="J19" i="2"/>
  <c r="Y19" i="2" s="1"/>
  <c r="O19" i="2"/>
  <c r="H20" i="2"/>
  <c r="J20" i="2"/>
  <c r="K20" i="2" s="1"/>
  <c r="M20" i="2"/>
  <c r="Z20" i="2" s="1"/>
  <c r="O20" i="2"/>
  <c r="H21" i="2"/>
  <c r="J21" i="2"/>
  <c r="Y21" i="2" s="1"/>
  <c r="P21" i="2" s="1"/>
  <c r="Q21" i="2" s="1"/>
  <c r="M21" i="2"/>
  <c r="N21" i="2" s="1"/>
  <c r="O21" i="2"/>
  <c r="Z21" i="2"/>
  <c r="O22" i="2"/>
  <c r="K23" i="2"/>
  <c r="N23" i="2"/>
  <c r="O23" i="2"/>
  <c r="Y23" i="2"/>
  <c r="P23" i="2" s="1"/>
  <c r="Q23" i="2" s="1"/>
  <c r="Z23" i="2"/>
  <c r="K24" i="2"/>
  <c r="N24" i="2"/>
  <c r="O24" i="2"/>
  <c r="Y24" i="2"/>
  <c r="P24" i="2" s="1"/>
  <c r="Q24" i="2" s="1"/>
  <c r="Z24" i="2"/>
  <c r="K25" i="2"/>
  <c r="N25" i="2"/>
  <c r="O25" i="2"/>
  <c r="P25" i="2"/>
  <c r="Q25" i="2" s="1"/>
  <c r="Y25" i="2"/>
  <c r="Z25" i="2"/>
  <c r="K26" i="2"/>
  <c r="N26" i="2"/>
  <c r="O26" i="2"/>
  <c r="Y26" i="2"/>
  <c r="Z26" i="2"/>
  <c r="P26" i="2" s="1"/>
  <c r="Q26" i="2" s="1"/>
  <c r="O27" i="2"/>
  <c r="H28" i="2"/>
  <c r="J28" i="2"/>
  <c r="K28" i="2" s="1"/>
  <c r="M28" i="2"/>
  <c r="N28" i="2" s="1"/>
  <c r="O28" i="2"/>
  <c r="H29" i="2"/>
  <c r="J29" i="2"/>
  <c r="Y29" i="2" s="1"/>
  <c r="P29" i="2" s="1"/>
  <c r="Q29" i="2" s="1"/>
  <c r="M29" i="2"/>
  <c r="N29" i="2" s="1"/>
  <c r="O29" i="2"/>
  <c r="Z29" i="2"/>
  <c r="N86" i="3" l="1"/>
  <c r="Z86" i="3"/>
  <c r="N78" i="3"/>
  <c r="Z78" i="3"/>
  <c r="N74" i="3"/>
  <c r="Z74" i="3"/>
  <c r="N70" i="3"/>
  <c r="Z70" i="3"/>
  <c r="Y19" i="3"/>
  <c r="P19" i="3" s="1"/>
  <c r="Q19" i="3" s="1"/>
  <c r="Y145" i="3"/>
  <c r="P145" i="3" s="1"/>
  <c r="Q145" i="3" s="1"/>
  <c r="Y143" i="3"/>
  <c r="P143" i="3" s="1"/>
  <c r="Q143" i="3" s="1"/>
  <c r="Y139" i="3"/>
  <c r="P139" i="3" s="1"/>
  <c r="Q139" i="3" s="1"/>
  <c r="Y135" i="3"/>
  <c r="P135" i="3" s="1"/>
  <c r="Q135" i="3" s="1"/>
  <c r="Y133" i="3"/>
  <c r="P133" i="3" s="1"/>
  <c r="Q133" i="3" s="1"/>
  <c r="Y131" i="3"/>
  <c r="P131" i="3" s="1"/>
  <c r="Q131" i="3" s="1"/>
  <c r="Y129" i="3"/>
  <c r="P129" i="3" s="1"/>
  <c r="Q129" i="3" s="1"/>
  <c r="Y127" i="3"/>
  <c r="P127" i="3" s="1"/>
  <c r="Q127" i="3" s="1"/>
  <c r="Y125" i="3"/>
  <c r="P125" i="3" s="1"/>
  <c r="Q125" i="3" s="1"/>
  <c r="Y115" i="3"/>
  <c r="P115" i="3" s="1"/>
  <c r="Q115" i="3" s="1"/>
  <c r="Y97" i="3"/>
  <c r="P97" i="3" s="1"/>
  <c r="Q97" i="3" s="1"/>
  <c r="Y77" i="3"/>
  <c r="P77" i="3" s="1"/>
  <c r="Q77" i="3" s="1"/>
  <c r="Y73" i="3"/>
  <c r="P73" i="3" s="1"/>
  <c r="Q73" i="3" s="1"/>
  <c r="Z55" i="3"/>
  <c r="N55" i="3"/>
  <c r="Z12" i="3"/>
  <c r="N12" i="3"/>
  <c r="Z144" i="3"/>
  <c r="Z142" i="3"/>
  <c r="Z140" i="3"/>
  <c r="Z138" i="3"/>
  <c r="Z136" i="3"/>
  <c r="Z134" i="3"/>
  <c r="Z132" i="3"/>
  <c r="Z130" i="3"/>
  <c r="Z128" i="3"/>
  <c r="Z126" i="3"/>
  <c r="Z116" i="3"/>
  <c r="Z114" i="3"/>
  <c r="N100" i="3"/>
  <c r="Z100" i="3"/>
  <c r="N96" i="3"/>
  <c r="Z96" i="3"/>
  <c r="N84" i="3"/>
  <c r="Z84" i="3"/>
  <c r="N80" i="3"/>
  <c r="Z80" i="3"/>
  <c r="N76" i="3"/>
  <c r="Z76" i="3"/>
  <c r="N72" i="3"/>
  <c r="Z72" i="3"/>
  <c r="N68" i="3"/>
  <c r="Z68" i="3"/>
  <c r="Z67" i="3"/>
  <c r="Z39" i="3"/>
  <c r="N39" i="3"/>
  <c r="Z16" i="3"/>
  <c r="N16" i="3"/>
  <c r="N98" i="3"/>
  <c r="Z98" i="3"/>
  <c r="N82" i="3"/>
  <c r="Z82" i="3"/>
  <c r="Y56" i="3"/>
  <c r="P56" i="3" s="1"/>
  <c r="Q56" i="3" s="1"/>
  <c r="Y48" i="3"/>
  <c r="P48" i="3" s="1"/>
  <c r="Q48" i="3" s="1"/>
  <c r="Z47" i="3"/>
  <c r="N47" i="3"/>
  <c r="Z24" i="3"/>
  <c r="N24" i="3"/>
  <c r="Y141" i="3"/>
  <c r="P141" i="3" s="1"/>
  <c r="Q141" i="3" s="1"/>
  <c r="Y137" i="3"/>
  <c r="P137" i="3" s="1"/>
  <c r="Q137" i="3" s="1"/>
  <c r="Y85" i="3"/>
  <c r="P85" i="3" s="1"/>
  <c r="Q85" i="3" s="1"/>
  <c r="Y81" i="3"/>
  <c r="P81" i="3" s="1"/>
  <c r="Q81" i="3" s="1"/>
  <c r="Z51" i="3"/>
  <c r="N51" i="3"/>
  <c r="Z28" i="3"/>
  <c r="N28" i="3"/>
  <c r="Z113" i="3"/>
  <c r="Z111" i="3"/>
  <c r="Z109" i="3"/>
  <c r="Z107" i="3"/>
  <c r="Z105" i="3"/>
  <c r="Z103" i="3"/>
  <c r="Z43" i="3"/>
  <c r="N43" i="3"/>
  <c r="Z20" i="3"/>
  <c r="N20" i="3"/>
  <c r="Z26" i="3"/>
  <c r="N26" i="3"/>
  <c r="Z22" i="3"/>
  <c r="N22" i="3"/>
  <c r="Z18" i="3"/>
  <c r="N18" i="3"/>
  <c r="Z14" i="3"/>
  <c r="N14" i="3"/>
  <c r="Z10" i="3"/>
  <c r="N10" i="3"/>
  <c r="Z57" i="3"/>
  <c r="N57" i="3"/>
  <c r="Z53" i="3"/>
  <c r="N53" i="3"/>
  <c r="Z49" i="3"/>
  <c r="N49" i="3"/>
  <c r="Z45" i="3"/>
  <c r="N45" i="3"/>
  <c r="Z41" i="3"/>
  <c r="N41" i="3"/>
  <c r="J22" i="2"/>
  <c r="K14" i="2"/>
  <c r="Y14" i="2"/>
  <c r="P14" i="2" s="1"/>
  <c r="Q14" i="2" s="1"/>
  <c r="Z28" i="2"/>
  <c r="K29" i="2"/>
  <c r="Y28" i="2"/>
  <c r="P28" i="2" s="1"/>
  <c r="Q28" i="2" s="1"/>
  <c r="K21" i="2"/>
  <c r="Y20" i="2"/>
  <c r="P20" i="2" s="1"/>
  <c r="Q20" i="2" s="1"/>
  <c r="N20" i="2"/>
  <c r="K19" i="2"/>
  <c r="Y18" i="2"/>
  <c r="P18" i="2" s="1"/>
  <c r="Q18" i="2" s="1"/>
  <c r="N18" i="2"/>
  <c r="K17" i="2"/>
  <c r="Y16" i="2"/>
  <c r="P16" i="2" s="1"/>
  <c r="Q16" i="2" s="1"/>
  <c r="N16" i="2"/>
  <c r="K15" i="2"/>
  <c r="N14" i="2"/>
  <c r="K13" i="2"/>
  <c r="Y12" i="2"/>
  <c r="P12" i="2" s="1"/>
  <c r="Q12" i="2" s="1"/>
  <c r="N12" i="2"/>
  <c r="K11" i="2"/>
  <c r="Y10" i="2"/>
  <c r="P10" i="2" s="1"/>
  <c r="Q10" i="2" s="1"/>
  <c r="N10" i="2"/>
  <c r="K9" i="2"/>
  <c r="Y11" i="2"/>
  <c r="P11" i="2" s="1"/>
  <c r="Q11" i="2" s="1"/>
  <c r="M19" i="2"/>
  <c r="M22" i="2" l="1"/>
  <c r="N19" i="2"/>
  <c r="Z19" i="2"/>
  <c r="P19" i="2" s="1"/>
  <c r="Q19" i="2" s="1"/>
  <c r="J27" i="2"/>
  <c r="K22" i="2"/>
  <c r="Y22" i="2"/>
  <c r="N22" i="2" l="1"/>
  <c r="Z22" i="2"/>
  <c r="P22" i="2" s="1"/>
  <c r="Q22" i="2" s="1"/>
  <c r="M27" i="2"/>
  <c r="Y27" i="2"/>
  <c r="K27" i="2"/>
  <c r="Z27" i="2" l="1"/>
  <c r="P27" i="2" s="1"/>
  <c r="Q27" i="2" s="1"/>
  <c r="N27" i="2"/>
</calcChain>
</file>

<file path=xl/sharedStrings.xml><?xml version="1.0" encoding="utf-8"?>
<sst xmlns="http://schemas.openxmlformats.org/spreadsheetml/2006/main" count="189" uniqueCount="52">
  <si>
    <t>合計</t>
    <rPh sb="0" eb="2">
      <t>ゴウケイ</t>
    </rPh>
    <phoneticPr fontId="2"/>
  </si>
  <si>
    <t>式</t>
    <rPh sb="0" eb="1">
      <t>シキ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</si>
  <si>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</si>
  <si>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一般管理費</t>
    <rPh sb="0" eb="2">
      <t>イッパン</t>
    </rPh>
    <rPh sb="2" eb="5">
      <t>カンリヒ</t>
    </rPh>
    <phoneticPr fontId="2"/>
  </si>
  <si>
    <t>現場管理費</t>
    <rPh sb="0" eb="2">
      <t>ゲンバ</t>
    </rPh>
    <rPh sb="2" eb="5">
      <t>カンリヒ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</si>
  <si>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</si>
  <si>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直接工事費</t>
    <rPh sb="0" eb="2">
      <t>チョクセツ</t>
    </rPh>
    <rPh sb="2" eb="5">
      <t>コウジヒ</t>
    </rPh>
    <phoneticPr fontId="2"/>
  </si>
  <si>
    <t>2-小計</t>
    <rPh sb="2" eb="4">
      <t>ショウケイ</t>
    </rPh>
    <phoneticPr fontId="2"/>
  </si>
  <si>
    <t>残土運搬・処分費</t>
    <rPh sb="0" eb="2">
      <t>ザンド</t>
    </rPh>
    <rPh sb="2" eb="4">
      <t>ウンパン</t>
    </rPh>
    <rPh sb="5" eb="7">
      <t>ショブン</t>
    </rPh>
    <rPh sb="7" eb="8">
      <t>ヒ</t>
    </rPh>
    <phoneticPr fontId="2"/>
  </si>
  <si>
    <t>掘削・積込み</t>
    <rPh sb="0" eb="2">
      <t>クッサク</t>
    </rPh>
    <rPh sb="3" eb="5">
      <t>ツミコミ</t>
    </rPh>
    <phoneticPr fontId="2"/>
  </si>
  <si>
    <t>造成工事</t>
    <rPh sb="0" eb="2">
      <t>ゾウセイ</t>
    </rPh>
    <rPh sb="2" eb="4">
      <t>コウジ</t>
    </rPh>
    <phoneticPr fontId="2"/>
  </si>
  <si>
    <t>１-小計</t>
    <rPh sb="2" eb="4">
      <t>ショウケイ</t>
    </rPh>
    <phoneticPr fontId="7"/>
  </si>
  <si>
    <t>ヶ所</t>
    <rPh sb="1" eb="2">
      <t>ショ</t>
    </rPh>
    <phoneticPr fontId="2"/>
  </si>
  <si>
    <t>ポスト再利用</t>
    <rPh sb="3" eb="6">
      <t>サイリヨウ</t>
    </rPh>
    <phoneticPr fontId="2"/>
  </si>
  <si>
    <t>既設ネットポスト基礎</t>
    <rPh sb="0" eb="2">
      <t>キセツ</t>
    </rPh>
    <rPh sb="8" eb="10">
      <t>キソ</t>
    </rPh>
    <phoneticPr fontId="2"/>
  </si>
  <si>
    <t>既設桝</t>
    <rPh sb="0" eb="2">
      <t>キセツ</t>
    </rPh>
    <rPh sb="2" eb="3">
      <t>マス</t>
    </rPh>
    <phoneticPr fontId="2"/>
  </si>
  <si>
    <t>ｍ</t>
  </si>
  <si>
    <t>既設排水溝</t>
    <rPh sb="0" eb="2">
      <t>キセツ</t>
    </rPh>
    <rPh sb="2" eb="5">
      <t>ハイスイコウ</t>
    </rPh>
    <phoneticPr fontId="2"/>
  </si>
  <si>
    <t>㎡</t>
  </si>
  <si>
    <t>既設通路アスファルト</t>
    <rPh sb="0" eb="2">
      <t>キセツ</t>
    </rPh>
    <rPh sb="2" eb="4">
      <t>ツウロ</t>
    </rPh>
    <phoneticPr fontId="2"/>
  </si>
  <si>
    <t>撤去工事</t>
    <rPh sb="0" eb="2">
      <t>テッキョ</t>
    </rPh>
    <rPh sb="2" eb="4">
      <t>コウジ</t>
    </rPh>
    <phoneticPr fontId="2"/>
  </si>
  <si>
    <t>今回</t>
    <rPh sb="0" eb="2">
      <t>コンカイ</t>
    </rPh>
    <phoneticPr fontId="7"/>
  </si>
  <si>
    <t>前回</t>
    <rPh sb="0" eb="2">
      <t>ゼンカイ</t>
    </rPh>
    <phoneticPr fontId="7"/>
  </si>
  <si>
    <t>率</t>
    <rPh sb="0" eb="1">
      <t>リツ</t>
    </rPh>
    <phoneticPr fontId="7"/>
  </si>
  <si>
    <t>金　　額</t>
    <rPh sb="0" eb="1">
      <t>キン</t>
    </rPh>
    <rPh sb="3" eb="4">
      <t>ガク</t>
    </rPh>
    <phoneticPr fontId="7"/>
  </si>
  <si>
    <t>数 量</t>
  </si>
  <si>
    <t>金    額</t>
  </si>
  <si>
    <t>金    額</t>
    <phoneticPr fontId="7"/>
  </si>
  <si>
    <t>単 価</t>
    <phoneticPr fontId="7"/>
  </si>
  <si>
    <t>数 量</t>
    <phoneticPr fontId="7"/>
  </si>
  <si>
    <t>単位</t>
    <rPh sb="0" eb="1">
      <t>タン</t>
    </rPh>
    <phoneticPr fontId="7"/>
  </si>
  <si>
    <t>工　　　　　　　　種</t>
    <rPh sb="0" eb="1">
      <t>コウ</t>
    </rPh>
    <rPh sb="9" eb="10">
      <t>シュ</t>
    </rPh>
    <phoneticPr fontId="7"/>
  </si>
  <si>
    <t>今　回　出　来　高</t>
    <rPh sb="0" eb="3">
      <t>コンカイ</t>
    </rPh>
    <phoneticPr fontId="7"/>
  </si>
  <si>
    <t>前　回　迄　出　来　高</t>
    <rPh sb="0" eb="3">
      <t>ゼンカイ</t>
    </rPh>
    <rPh sb="4" eb="5">
      <t>マデ</t>
    </rPh>
    <rPh sb="6" eb="7">
      <t>デ</t>
    </rPh>
    <phoneticPr fontId="7"/>
  </si>
  <si>
    <t>累　計　出　来　高</t>
    <phoneticPr fontId="7"/>
  </si>
  <si>
    <t>契約内訳</t>
    <rPh sb="0" eb="1">
      <t>チギリ</t>
    </rPh>
    <rPh sb="1" eb="2">
      <t>ヤク</t>
    </rPh>
    <rPh sb="2" eb="3">
      <t>ナイヨウ</t>
    </rPh>
    <rPh sb="3" eb="4">
      <t>ワケ</t>
    </rPh>
    <phoneticPr fontId="7"/>
  </si>
  <si>
    <t>長谷川太郎</t>
    <rPh sb="0" eb="3">
      <t>ハセガワ</t>
    </rPh>
    <rPh sb="3" eb="5">
      <t>タロウ</t>
    </rPh>
    <phoneticPr fontId="7"/>
  </si>
  <si>
    <t>担当者名</t>
    <rPh sb="0" eb="3">
      <t>タントウシャ</t>
    </rPh>
    <rPh sb="3" eb="4">
      <t>メイ</t>
    </rPh>
    <phoneticPr fontId="7"/>
  </si>
  <si>
    <t>○○○○○グラウンド工事</t>
    <rPh sb="10" eb="12">
      <t>コウジ</t>
    </rPh>
    <phoneticPr fontId="7"/>
  </si>
  <si>
    <t>工  事　名</t>
    <rPh sb="0" eb="6">
      <t>コウジメイ</t>
    </rPh>
    <phoneticPr fontId="7"/>
  </si>
  <si>
    <t>株式会社○○○○○○</t>
    <rPh sb="0" eb="2">
      <t>カブシキ</t>
    </rPh>
    <rPh sb="2" eb="4">
      <t>カイシャ</t>
    </rPh>
    <phoneticPr fontId="7"/>
  </si>
  <si>
    <t>会社名</t>
    <rPh sb="0" eb="1">
      <t>カイ</t>
    </rPh>
    <rPh sb="1" eb="2">
      <t>シャ</t>
    </rPh>
    <rPh sb="2" eb="3">
      <t>メイ</t>
    </rPh>
    <phoneticPr fontId="7"/>
  </si>
  <si>
    <t>工 事 番 号</t>
    <rPh sb="0" eb="3">
      <t>コウジ</t>
    </rPh>
    <rPh sb="4" eb="7">
      <t>バンゴウ</t>
    </rPh>
    <phoneticPr fontId="7"/>
  </si>
  <si>
    <t>NO.1</t>
    <phoneticPr fontId="7"/>
  </si>
  <si>
    <t>工　事　出　来　高　内　訳　書</t>
    <rPh sb="0" eb="3">
      <t>コウジ</t>
    </rPh>
    <rPh sb="4" eb="7">
      <t>デキ</t>
    </rPh>
    <rPh sb="8" eb="9">
      <t>タカ</t>
    </rPh>
    <rPh sb="10" eb="13">
      <t>ウチワケ</t>
    </rPh>
    <rPh sb="14" eb="15">
      <t>ショ</t>
    </rPh>
    <phoneticPr fontId="7"/>
  </si>
  <si>
    <t>(第　２　回)　　○月分</t>
    <rPh sb="1" eb="2">
      <t>ダイ</t>
    </rPh>
    <rPh sb="5" eb="6">
      <t>カイ</t>
    </rPh>
    <rPh sb="10" eb="11">
      <t>ツキ</t>
    </rPh>
    <rPh sb="11" eb="12">
      <t>ブン</t>
    </rPh>
    <phoneticPr fontId="7"/>
  </si>
  <si>
    <t>NO.5</t>
    <phoneticPr fontId="7"/>
  </si>
  <si>
    <t>NO.4</t>
    <phoneticPr fontId="7"/>
  </si>
  <si>
    <t>NO.3</t>
    <phoneticPr fontId="7"/>
  </si>
  <si>
    <t>NO.2</t>
    <phoneticPr fontId="7"/>
  </si>
  <si>
    <t>NO.1</t>
    <phoneticPr fontId="7"/>
  </si>
  <si>
    <t>(第　1　回)　　○月分</t>
    <rPh sb="1" eb="2">
      <t>ダイ</t>
    </rPh>
    <rPh sb="5" eb="6">
      <t>カイ</t>
    </rPh>
    <rPh sb="10" eb="11">
      <t>ツキ</t>
    </rPh>
    <rPh sb="11" eb="12">
      <t>ブン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</si>
</sst>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#;[Red]&quot;▲&quot;#,##0;0"/>
    <numFmt numFmtId="177" formatCode="_ * #,##0.0_ ;_ * \-#,##0.0_ ;_ * &quot;-&quot;?_ ;_ @_ "/>
    <numFmt numFmtId="178" formatCode="#,###.0;[Red]&quot;▲&quot;#,##0.0;0.0"/>
    <numFmt numFmtId="179" formatCode="0.0"/>
    <numFmt numFmtId="180" formatCode="#,##0.0;[Red]#,##0.0"/>
    <numFmt numFmtId="181" formatCode="#,##0.0_ ;[Red]\-#,##0.0\ "/>
    <numFmt numFmtId="182" formatCode="[$-411]ggge&quot;年&quot;m&quot;月&quot;d&quot;日&quot;;@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5" fillId="0" borderId="0"/>
    <xf numFmtId="38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4" fillId="3" borderId="0" xfId="1" applyFont="1" applyFill="1"/>
    <xf numFmtId="176" fontId="4" fillId="3" borderId="0" xfId="1" applyNumberFormat="1" applyFont="1" applyFill="1"/>
    <xf numFmtId="3" fontId="4" fillId="3" borderId="0" xfId="1" applyNumberFormat="1" applyFont="1" applyFill="1"/>
    <xf numFmtId="176" fontId="4" fillId="3" borderId="0" xfId="2" applyNumberFormat="1" applyFont="1" applyFill="1" applyBorder="1"/>
    <xf numFmtId="176" fontId="4" fillId="3" borderId="0" xfId="3" applyNumberFormat="1" applyFont="1" applyFill="1" applyBorder="1"/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176" fontId="4" fillId="3" borderId="0" xfId="2" applyNumberFormat="1" applyFont="1" applyFill="1" applyBorder="1" applyAlignment="1">
      <alignment horizontal="center"/>
    </xf>
    <xf numFmtId="177" fontId="4" fillId="2" borderId="9" xfId="1" applyNumberFormat="1" applyFont="1" applyFill="1" applyBorder="1"/>
    <xf numFmtId="176" fontId="5" fillId="2" borderId="8" xfId="3" applyNumberFormat="1" applyFont="1" applyFill="1" applyBorder="1" applyAlignment="1">
      <alignment shrinkToFit="1"/>
    </xf>
    <xf numFmtId="178" fontId="4" fillId="2" borderId="27" xfId="1" applyNumberFormat="1" applyFont="1" applyFill="1" applyBorder="1" applyAlignment="1">
      <alignment shrinkToFit="1"/>
    </xf>
    <xf numFmtId="177" fontId="4" fillId="2" borderId="28" xfId="1" applyNumberFormat="1" applyFont="1" applyFill="1" applyBorder="1"/>
    <xf numFmtId="176" fontId="5" fillId="2" borderId="8" xfId="1" applyNumberFormat="1" applyFont="1" applyFill="1" applyBorder="1"/>
    <xf numFmtId="178" fontId="4" fillId="3" borderId="27" xfId="1" applyNumberFormat="1" applyFont="1" applyFill="1" applyBorder="1" applyAlignment="1">
      <alignment shrinkToFit="1"/>
    </xf>
    <xf numFmtId="176" fontId="5" fillId="2" borderId="18" xfId="1" applyNumberFormat="1" applyFont="1" applyFill="1" applyBorder="1"/>
    <xf numFmtId="176" fontId="4" fillId="3" borderId="8" xfId="3" applyNumberFormat="1" applyFont="1" applyFill="1" applyBorder="1"/>
    <xf numFmtId="179" fontId="4" fillId="3" borderId="8" xfId="4" applyNumberFormat="1" applyFont="1" applyFill="1" applyBorder="1"/>
    <xf numFmtId="0" fontId="4" fillId="3" borderId="8" xfId="4" applyFont="1" applyFill="1" applyBorder="1" applyAlignment="1">
      <alignment horizontal="center" wrapText="1"/>
    </xf>
    <xf numFmtId="0" fontId="4" fillId="3" borderId="29" xfId="1" applyFont="1" applyFill="1" applyBorder="1" applyAlignment="1">
      <alignment horizontal="left" wrapText="1"/>
    </xf>
    <xf numFmtId="0" fontId="4" fillId="0" borderId="18" xfId="4" applyFont="1" applyBorder="1" applyAlignment="1">
      <alignment horizontal="center" wrapText="1"/>
    </xf>
    <xf numFmtId="176" fontId="4" fillId="3" borderId="7" xfId="2" applyNumberFormat="1" applyFont="1" applyFill="1" applyBorder="1" applyAlignment="1">
      <alignment horizontal="center"/>
    </xf>
    <xf numFmtId="177" fontId="4" fillId="2" borderId="6" xfId="1" applyNumberFormat="1" applyFont="1" applyFill="1" applyBorder="1"/>
    <xf numFmtId="176" fontId="5" fillId="2" borderId="5" xfId="3" applyNumberFormat="1" applyFont="1" applyFill="1" applyBorder="1" applyAlignment="1">
      <alignment shrinkToFit="1"/>
    </xf>
    <xf numFmtId="178" fontId="4" fillId="2" borderId="25" xfId="1" applyNumberFormat="1" applyFont="1" applyFill="1" applyBorder="1" applyAlignment="1">
      <alignment shrinkToFit="1"/>
    </xf>
    <xf numFmtId="177" fontId="4" fillId="2" borderId="26" xfId="1" applyNumberFormat="1" applyFont="1" applyFill="1" applyBorder="1"/>
    <xf numFmtId="176" fontId="5" fillId="2" borderId="5" xfId="1" applyNumberFormat="1" applyFont="1" applyFill="1" applyBorder="1"/>
    <xf numFmtId="178" fontId="4" fillId="3" borderId="25" xfId="1" applyNumberFormat="1" applyFont="1" applyFill="1" applyBorder="1" applyAlignment="1">
      <alignment shrinkToFit="1"/>
    </xf>
    <xf numFmtId="176" fontId="5" fillId="2" borderId="17" xfId="1" applyNumberFormat="1" applyFont="1" applyFill="1" applyBorder="1"/>
    <xf numFmtId="176" fontId="4" fillId="3" borderId="5" xfId="3" applyNumberFormat="1" applyFont="1" applyFill="1" applyBorder="1"/>
    <xf numFmtId="179" fontId="4" fillId="0" borderId="5" xfId="2" applyNumberFormat="1" applyFont="1" applyBorder="1"/>
    <xf numFmtId="0" fontId="4" fillId="0" borderId="5" xfId="2" applyFont="1" applyBorder="1" applyAlignment="1">
      <alignment horizontal="center" wrapText="1"/>
    </xf>
    <xf numFmtId="0" fontId="4" fillId="0" borderId="30" xfId="4" applyFont="1" applyBorder="1" applyAlignment="1">
      <alignment horizontal="left" wrapText="1"/>
    </xf>
    <xf numFmtId="0" fontId="4" fillId="0" borderId="17" xfId="2" applyFont="1" applyBorder="1" applyAlignment="1">
      <alignment horizontal="center" wrapText="1"/>
    </xf>
    <xf numFmtId="0" fontId="4" fillId="0" borderId="4" xfId="2" applyFont="1" applyBorder="1"/>
    <xf numFmtId="177" fontId="4" fillId="2" borderId="31" xfId="1" applyNumberFormat="1" applyFont="1" applyFill="1" applyBorder="1"/>
    <xf numFmtId="176" fontId="5" fillId="2" borderId="11" xfId="3" applyNumberFormat="1" applyFont="1" applyFill="1" applyBorder="1" applyAlignment="1">
      <alignment shrinkToFit="1"/>
    </xf>
    <xf numFmtId="178" fontId="4" fillId="2" borderId="23" xfId="1" applyNumberFormat="1" applyFont="1" applyFill="1" applyBorder="1" applyAlignment="1">
      <alignment shrinkToFit="1"/>
    </xf>
    <xf numFmtId="177" fontId="4" fillId="2" borderId="24" xfId="1" applyNumberFormat="1" applyFont="1" applyFill="1" applyBorder="1"/>
    <xf numFmtId="176" fontId="5" fillId="2" borderId="11" xfId="1" applyNumberFormat="1" applyFont="1" applyFill="1" applyBorder="1"/>
    <xf numFmtId="178" fontId="4" fillId="3" borderId="23" xfId="1" applyNumberFormat="1" applyFont="1" applyFill="1" applyBorder="1" applyAlignment="1">
      <alignment shrinkToFit="1"/>
    </xf>
    <xf numFmtId="176" fontId="5" fillId="2" borderId="16" xfId="1" applyNumberFormat="1" applyFont="1" applyFill="1" applyBorder="1"/>
    <xf numFmtId="176" fontId="4" fillId="3" borderId="11" xfId="3" applyNumberFormat="1" applyFont="1" applyFill="1" applyBorder="1"/>
    <xf numFmtId="179" fontId="4" fillId="0" borderId="11" xfId="2" applyNumberFormat="1" applyFont="1" applyBorder="1"/>
    <xf numFmtId="0" fontId="4" fillId="0" borderId="11" xfId="2" applyFont="1" applyBorder="1" applyAlignment="1">
      <alignment horizontal="center" wrapText="1"/>
    </xf>
    <xf numFmtId="0" fontId="4" fillId="3" borderId="32" xfId="1" applyFont="1" applyFill="1" applyBorder="1" applyAlignment="1">
      <alignment horizontal="left" wrapText="1"/>
    </xf>
    <xf numFmtId="0" fontId="4" fillId="0" borderId="16" xfId="4" applyFont="1" applyBorder="1" applyAlignment="1">
      <alignment horizontal="center" wrapText="1"/>
    </xf>
    <xf numFmtId="0" fontId="4" fillId="0" borderId="10" xfId="2" applyFont="1" applyBorder="1"/>
    <xf numFmtId="177" fontId="4" fillId="2" borderId="33" xfId="1" applyNumberFormat="1" applyFont="1" applyFill="1" applyBorder="1"/>
    <xf numFmtId="176" fontId="5" fillId="2" borderId="34" xfId="3" applyNumberFormat="1" applyFont="1" applyFill="1" applyBorder="1" applyAlignment="1">
      <alignment shrinkToFit="1"/>
    </xf>
    <xf numFmtId="178" fontId="4" fillId="2" borderId="35" xfId="1" applyNumberFormat="1" applyFont="1" applyFill="1" applyBorder="1" applyAlignment="1">
      <alignment shrinkToFit="1"/>
    </xf>
    <xf numFmtId="177" fontId="4" fillId="2" borderId="36" xfId="1" applyNumberFormat="1" applyFont="1" applyFill="1" applyBorder="1"/>
    <xf numFmtId="176" fontId="5" fillId="2" borderId="34" xfId="1" applyNumberFormat="1" applyFont="1" applyFill="1" applyBorder="1"/>
    <xf numFmtId="178" fontId="4" fillId="3" borderId="35" xfId="1" applyNumberFormat="1" applyFont="1" applyFill="1" applyBorder="1" applyAlignment="1">
      <alignment shrinkToFit="1"/>
    </xf>
    <xf numFmtId="176" fontId="5" fillId="2" borderId="37" xfId="1" applyNumberFormat="1" applyFont="1" applyFill="1" applyBorder="1"/>
    <xf numFmtId="176" fontId="4" fillId="3" borderId="34" xfId="3" applyNumberFormat="1" applyFont="1" applyFill="1" applyBorder="1"/>
    <xf numFmtId="179" fontId="4" fillId="0" borderId="34" xfId="2" applyNumberFormat="1" applyFont="1" applyBorder="1"/>
    <xf numFmtId="0" fontId="4" fillId="0" borderId="34" xfId="2" applyFont="1" applyBorder="1" applyAlignment="1">
      <alignment horizontal="center" wrapText="1"/>
    </xf>
    <xf numFmtId="0" fontId="4" fillId="3" borderId="38" xfId="1" applyFont="1" applyFill="1" applyBorder="1" applyAlignment="1">
      <alignment horizontal="left" wrapText="1"/>
    </xf>
    <xf numFmtId="0" fontId="4" fillId="0" borderId="37" xfId="2" applyFont="1" applyBorder="1" applyAlignment="1">
      <alignment wrapText="1"/>
    </xf>
    <xf numFmtId="0" fontId="4" fillId="0" borderId="39" xfId="2" applyFont="1" applyBorder="1"/>
    <xf numFmtId="180" fontId="4" fillId="2" borderId="25" xfId="1" applyNumberFormat="1" applyFont="1" applyFill="1" applyBorder="1" applyAlignment="1">
      <alignment shrinkToFit="1"/>
    </xf>
    <xf numFmtId="180" fontId="4" fillId="3" borderId="25" xfId="1" applyNumberFormat="1" applyFont="1" applyFill="1" applyBorder="1" applyAlignment="1">
      <alignment shrinkToFit="1"/>
    </xf>
    <xf numFmtId="0" fontId="4" fillId="3" borderId="30" xfId="1" applyFont="1" applyFill="1" applyBorder="1" applyAlignment="1">
      <alignment horizontal="left" wrapText="1"/>
    </xf>
    <xf numFmtId="0" fontId="4" fillId="0" borderId="17" xfId="2" applyFont="1" applyBorder="1" applyAlignment="1">
      <alignment wrapText="1"/>
    </xf>
    <xf numFmtId="181" fontId="4" fillId="2" borderId="25" xfId="1" applyNumberFormat="1" applyFont="1" applyFill="1" applyBorder="1" applyAlignment="1">
      <alignment shrinkToFit="1"/>
    </xf>
    <xf numFmtId="0" fontId="4" fillId="0" borderId="17" xfId="2" applyFont="1" applyFill="1" applyBorder="1" applyAlignment="1">
      <alignment wrapText="1" shrinkToFit="1"/>
    </xf>
    <xf numFmtId="0" fontId="4" fillId="0" borderId="17" xfId="2" applyFont="1" applyFill="1" applyBorder="1" applyAlignment="1">
      <alignment horizontal="left" wrapText="1" shrinkToFit="1"/>
    </xf>
    <xf numFmtId="0" fontId="4" fillId="0" borderId="16" xfId="2" applyFont="1" applyFill="1" applyBorder="1" applyAlignment="1">
      <alignment horizontal="center" wrapText="1" shrinkToFit="1"/>
    </xf>
    <xf numFmtId="0" fontId="4" fillId="0" borderId="37" xfId="2" applyFont="1" applyFill="1" applyBorder="1" applyAlignment="1">
      <alignment horizontal="left" wrapText="1" shrinkToFit="1"/>
    </xf>
    <xf numFmtId="176" fontId="4" fillId="3" borderId="5" xfId="1" applyNumberFormat="1" applyFont="1" applyFill="1" applyBorder="1" applyAlignment="1">
      <alignment shrinkToFit="1"/>
    </xf>
    <xf numFmtId="177" fontId="4" fillId="2" borderId="24" xfId="5" applyNumberFormat="1" applyFont="1" applyFill="1" applyBorder="1"/>
    <xf numFmtId="0" fontId="4" fillId="3" borderId="40" xfId="1" applyFont="1" applyFill="1" applyBorder="1" applyAlignment="1">
      <alignment wrapText="1"/>
    </xf>
    <xf numFmtId="0" fontId="4" fillId="0" borderId="16" xfId="2" applyFont="1" applyBorder="1" applyAlignment="1">
      <alignment wrapText="1"/>
    </xf>
    <xf numFmtId="176" fontId="4" fillId="3" borderId="10" xfId="2" applyNumberFormat="1" applyFont="1" applyFill="1" applyBorder="1" applyAlignment="1">
      <alignment horizontal="right"/>
    </xf>
    <xf numFmtId="176" fontId="4" fillId="3" borderId="41" xfId="1" quotePrefix="1" applyNumberFormat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3" fontId="4" fillId="3" borderId="21" xfId="1" quotePrefix="1" applyNumberFormat="1" applyFont="1" applyFill="1" applyBorder="1" applyAlignment="1">
      <alignment horizontal="center" vertical="center"/>
    </xf>
    <xf numFmtId="176" fontId="4" fillId="3" borderId="22" xfId="1" quotePrefix="1" applyNumberFormat="1" applyFont="1" applyFill="1" applyBorder="1" applyAlignment="1">
      <alignment horizontal="center" vertical="center"/>
    </xf>
    <xf numFmtId="176" fontId="8" fillId="3" borderId="13" xfId="1" quotePrefix="1" applyNumberFormat="1" applyFont="1" applyFill="1" applyBorder="1" applyAlignment="1">
      <alignment horizontal="center" vertical="center"/>
    </xf>
    <xf numFmtId="176" fontId="8" fillId="3" borderId="15" xfId="1" applyNumberFormat="1" applyFont="1" applyFill="1" applyBorder="1" applyAlignment="1">
      <alignment horizontal="center" vertical="center"/>
    </xf>
    <xf numFmtId="3" fontId="4" fillId="3" borderId="13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 wrapText="1"/>
    </xf>
    <xf numFmtId="176" fontId="4" fillId="3" borderId="0" xfId="1" applyNumberFormat="1" applyFont="1" applyFill="1" applyBorder="1"/>
    <xf numFmtId="3" fontId="4" fillId="3" borderId="0" xfId="1" applyNumberFormat="1" applyFont="1" applyFill="1" applyBorder="1"/>
    <xf numFmtId="0" fontId="4" fillId="3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left" indent="1"/>
    </xf>
    <xf numFmtId="0" fontId="4" fillId="3" borderId="0" xfId="1" applyFont="1" applyFill="1" applyAlignment="1">
      <alignment horizontal="left" indent="1"/>
    </xf>
    <xf numFmtId="176" fontId="3" fillId="3" borderId="45" xfId="1" applyNumberFormat="1" applyFont="1" applyFill="1" applyBorder="1" applyAlignment="1">
      <alignment horizontal="distributed"/>
    </xf>
    <xf numFmtId="176" fontId="4" fillId="3" borderId="0" xfId="1" applyNumberFormat="1" applyFont="1" applyFill="1" applyBorder="1" applyAlignment="1">
      <alignment horizontal="center"/>
    </xf>
    <xf numFmtId="0" fontId="3" fillId="3" borderId="46" xfId="1" applyFont="1" applyFill="1" applyBorder="1" applyAlignment="1">
      <alignment horizontal="distributed" indent="1"/>
    </xf>
    <xf numFmtId="176" fontId="3" fillId="3" borderId="46" xfId="1" applyNumberFormat="1" applyFont="1" applyFill="1" applyBorder="1" applyAlignment="1">
      <alignment horizontal="distributed"/>
    </xf>
    <xf numFmtId="0" fontId="4" fillId="0" borderId="46" xfId="1" applyFont="1" applyFill="1" applyBorder="1"/>
    <xf numFmtId="0" fontId="4" fillId="4" borderId="0" xfId="1" applyFont="1" applyFill="1" applyBorder="1"/>
    <xf numFmtId="0" fontId="4" fillId="3" borderId="0" xfId="1" applyFont="1" applyFill="1" applyAlignment="1">
      <alignment horizontal="center"/>
    </xf>
    <xf numFmtId="0" fontId="4" fillId="0" borderId="17" xfId="4" applyFont="1" applyBorder="1" applyAlignment="1">
      <alignment horizontal="left" wrapText="1"/>
    </xf>
    <xf numFmtId="0" fontId="4" fillId="0" borderId="17" xfId="2" applyFont="1" applyBorder="1" applyAlignment="1">
      <alignment horizontal="left" wrapText="1"/>
    </xf>
    <xf numFmtId="0" fontId="4" fillId="0" borderId="0" xfId="1" applyFont="1" applyFill="1" applyBorder="1"/>
    <xf numFmtId="0" fontId="4" fillId="3" borderId="12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176" fontId="11" fillId="3" borderId="0" xfId="3" applyNumberFormat="1" applyFont="1" applyFill="1" applyBorder="1" applyAlignment="1">
      <alignment horizontal="center"/>
    </xf>
    <xf numFmtId="0" fontId="9" fillId="4" borderId="46" xfId="1" applyFont="1" applyFill="1" applyBorder="1" applyAlignment="1">
      <alignment horizontal="left" indent="1" shrinkToFit="1"/>
    </xf>
    <xf numFmtId="0" fontId="10" fillId="4" borderId="46" xfId="2" applyFont="1" applyFill="1" applyBorder="1" applyAlignment="1">
      <alignment horizontal="left" shrinkToFit="1"/>
    </xf>
    <xf numFmtId="0" fontId="10" fillId="4" borderId="45" xfId="1" applyFont="1" applyFill="1" applyBorder="1" applyAlignment="1">
      <alignment horizontal="left" indent="1" shrinkToFit="1"/>
    </xf>
    <xf numFmtId="0" fontId="4" fillId="3" borderId="1" xfId="1" applyFont="1" applyFill="1" applyBorder="1" applyAlignment="1">
      <alignment horizontal="distributed" vertical="distributed" indent="9"/>
    </xf>
    <xf numFmtId="0" fontId="4" fillId="3" borderId="2" xfId="1" applyFont="1" applyFill="1" applyBorder="1" applyAlignment="1">
      <alignment horizontal="distributed" vertical="distributed" indent="9"/>
    </xf>
    <xf numFmtId="0" fontId="4" fillId="3" borderId="14" xfId="1" applyFont="1" applyFill="1" applyBorder="1" applyAlignment="1">
      <alignment horizontal="distributed" vertical="distributed" indent="9"/>
    </xf>
    <xf numFmtId="3" fontId="4" fillId="3" borderId="19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4" fillId="3" borderId="20" xfId="1" applyNumberFormat="1" applyFont="1" applyFill="1" applyBorder="1" applyAlignment="1">
      <alignment horizontal="center" vertical="center"/>
    </xf>
    <xf numFmtId="3" fontId="4" fillId="3" borderId="44" xfId="1" applyNumberFormat="1" applyFont="1" applyFill="1" applyBorder="1" applyAlignment="1">
      <alignment horizontal="center" vertical="center"/>
    </xf>
    <xf numFmtId="3" fontId="4" fillId="3" borderId="43" xfId="1" applyNumberFormat="1" applyFont="1" applyFill="1" applyBorder="1" applyAlignment="1">
      <alignment horizontal="center" vertical="center"/>
    </xf>
    <xf numFmtId="3" fontId="4" fillId="3" borderId="42" xfId="1" applyNumberFormat="1" applyFont="1" applyFill="1" applyBorder="1" applyAlignment="1">
      <alignment horizontal="center" vertical="center"/>
    </xf>
    <xf numFmtId="3" fontId="8" fillId="3" borderId="19" xfId="1" applyNumberFormat="1" applyFont="1" applyFill="1" applyBorder="1" applyAlignment="1">
      <alignment horizontal="center" vertical="center"/>
    </xf>
    <xf numFmtId="3" fontId="8" fillId="3" borderId="2" xfId="1" applyNumberFormat="1" applyFont="1" applyFill="1" applyBorder="1" applyAlignment="1">
      <alignment horizontal="center" vertical="center"/>
    </xf>
    <xf numFmtId="3" fontId="8" fillId="3" borderId="3" xfId="1" applyNumberFormat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left" indent="1" shrinkToFit="1"/>
    </xf>
    <xf numFmtId="0" fontId="10" fillId="0" borderId="46" xfId="2" applyFont="1" applyFill="1" applyBorder="1" applyAlignment="1">
      <alignment horizontal="left" shrinkToFit="1"/>
    </xf>
    <xf numFmtId="182" fontId="5" fillId="0" borderId="0" xfId="1" applyNumberFormat="1" applyFont="1" applyFill="1" applyBorder="1" applyAlignment="1">
      <alignment horizontal="distributed" vertical="center" indent="1"/>
    </xf>
    <xf numFmtId="0" fontId="10" fillId="0" borderId="45" xfId="1" applyFont="1" applyFill="1" applyBorder="1" applyAlignment="1">
      <alignment horizontal="left" indent="1" shrinkToFit="1"/>
    </xf>
    <xf numFmtId="31" fontId="5" fillId="4" borderId="0" xfId="1" applyNumberFormat="1" applyFont="1" applyFill="1" applyBorder="1" applyAlignment="1">
      <alignment horizontal="distributed" vertical="center" indent="1"/>
    </xf>
  </cellXfs>
  <cellStyles count="6">
    <cellStyle name="パーセント 2" xfId="5"/>
    <cellStyle name="桁区切り 2" xfId="3"/>
    <cellStyle name="標準" xfId="0" builtinId="0"/>
    <cellStyle name="標準 2" xfId="2"/>
    <cellStyle name="標準_Sheet1_出来高内訳書" xfId="1"/>
    <cellStyle name="標準_実行(現況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201707</xdr:colOff>
      <xdr:row>10</xdr:row>
      <xdr:rowOff>190499</xdr:rowOff>
    </xdr:from>
    <xdr:to>
      <xdr:col>10</xdr:col>
      <xdr:colOff>459440</xdr:colOff>
      <xdr:row>12</xdr:row>
      <xdr:rowOff>67236</xdr:rowOff>
    </xdr:to>
    <xdr:sp macro="" textlink="">
      <xdr:nvSpPr>
        <xdr:cNvPr id="2" name="四角形吹き出し 1"/>
        <xdr:cNvSpPr/>
      </xdr:nvSpPr>
      <xdr:spPr>
        <a:xfrm>
          <a:off x="5002307" y="1885949"/>
          <a:ext cx="2315133" cy="238687"/>
        </a:xfrm>
        <a:prstGeom prst="wedgeRectCallout">
          <a:avLst>
            <a:gd name="adj1" fmla="val -27856"/>
            <a:gd name="adj2" fmla="val 1261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数量</a:t>
          </a:r>
          <a:r>
            <a:rPr kumimoji="1" lang="en-US" altLang="ja-JP" sz="1100" b="1">
              <a:solidFill>
                <a:srgbClr val="FF0000"/>
              </a:solidFill>
            </a:rPr>
            <a:t>×</a:t>
          </a:r>
          <a:r>
            <a:rPr kumimoji="1" lang="ja-JP" altLang="en-US" sz="1100" b="1">
              <a:solidFill>
                <a:srgbClr val="FF0000"/>
              </a:solidFill>
            </a:rPr>
            <a:t>単価の計算式が設定してありますが、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合計の計算式を上書きしてください。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224117</xdr:colOff>
      <xdr:row>10</xdr:row>
      <xdr:rowOff>212913</xdr:rowOff>
    </xdr:from>
    <xdr:to>
      <xdr:col>15</xdr:col>
      <xdr:colOff>907676</xdr:colOff>
      <xdr:row>13</xdr:row>
      <xdr:rowOff>156885</xdr:rowOff>
    </xdr:to>
    <xdr:sp macro="" textlink="">
      <xdr:nvSpPr>
        <xdr:cNvPr id="3" name="四角形吹き出し 2"/>
        <xdr:cNvSpPr/>
      </xdr:nvSpPr>
      <xdr:spPr>
        <a:xfrm>
          <a:off x="9200029" y="2902325"/>
          <a:ext cx="3686735" cy="885266"/>
        </a:xfrm>
        <a:prstGeom prst="wedgeRectCallout">
          <a:avLst>
            <a:gd name="adj1" fmla="val -30086"/>
            <a:gd name="adj2" fmla="val 1061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色の付いているセルには、数量</a:t>
          </a:r>
          <a:r>
            <a:rPr kumimoji="1" lang="en-US" altLang="ja-JP" sz="1100" b="1">
              <a:solidFill>
                <a:srgbClr val="FF0000"/>
              </a:solidFill>
            </a:rPr>
            <a:t>×</a:t>
          </a:r>
          <a:r>
            <a:rPr kumimoji="1" lang="ja-JP" altLang="en-US" sz="1100" b="1">
              <a:solidFill>
                <a:srgbClr val="FF0000"/>
              </a:solidFill>
            </a:rPr>
            <a:t>単価の計算式が設定してあります。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単価計算の出来ない工種等につきましては、計算式を無視して、直接金額を入力してください。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85164</xdr:colOff>
      <xdr:row>16</xdr:row>
      <xdr:rowOff>67235</xdr:rowOff>
    </xdr:from>
    <xdr:to>
      <xdr:col>6</xdr:col>
      <xdr:colOff>493058</xdr:colOff>
      <xdr:row>17</xdr:row>
      <xdr:rowOff>51548</xdr:rowOff>
    </xdr:to>
    <xdr:sp macro="" textlink="">
      <xdr:nvSpPr>
        <xdr:cNvPr id="4" name="四角形吹き出し 3"/>
        <xdr:cNvSpPr/>
      </xdr:nvSpPr>
      <xdr:spPr>
        <a:xfrm>
          <a:off x="2142564" y="2810435"/>
          <a:ext cx="2465294" cy="155763"/>
        </a:xfrm>
        <a:prstGeom prst="wedgeRectCallout">
          <a:avLst>
            <a:gd name="adj1" fmla="val -27856"/>
            <a:gd name="adj2" fmla="val 1261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小計・合計前は２重線に変更してください。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9"/>
  <sheetViews>
    <sheetView showGridLines="0" showRowColHeaders="0" tabSelected="1" zoomScale="85" zoomScaleNormal="85" zoomScaleSheetLayoutView="75" workbookViewId="0">
      <selection activeCell="N5" sqref="N5:O5"/>
    </sheetView>
  </sheetViews>
  <sheetFormatPr defaultRowHeight="12"/>
  <cols>
    <col min="1" max="1" width="1.375" style="1" customWidth="1"/>
    <col min="2" max="2" width="4.625" style="8" customWidth="1"/>
    <col min="3" max="3" width="22.25" style="7" customWidth="1"/>
    <col min="4" max="4" width="19.875" style="7" customWidth="1"/>
    <col min="5" max="5" width="5.125" style="6" customWidth="1"/>
    <col min="6" max="6" width="9.75" style="5" customWidth="1"/>
    <col min="7" max="7" width="11.625" style="5" customWidth="1"/>
    <col min="8" max="8" width="13.625" style="4" customWidth="1"/>
    <col min="9" max="9" width="9.75" style="3" customWidth="1"/>
    <col min="10" max="10" width="12.75" style="2" customWidth="1"/>
    <col min="11" max="11" width="7.25" style="2" customWidth="1"/>
    <col min="12" max="12" width="9.75" style="2" customWidth="1"/>
    <col min="13" max="13" width="12.75" style="2" customWidth="1"/>
    <col min="14" max="14" width="7.25" style="2" customWidth="1"/>
    <col min="15" max="15" width="9.75" style="1" customWidth="1"/>
    <col min="16" max="16" width="12.75" style="3" customWidth="1"/>
    <col min="17" max="17" width="7.25" style="2" customWidth="1"/>
    <col min="18" max="16384" width="9" style="1"/>
  </cols>
  <sheetData>
    <row r="1" spans="2:26" ht="10.5" customHeight="1">
      <c r="C1" s="1"/>
      <c r="D1" s="1"/>
      <c r="E1" s="94"/>
    </row>
    <row r="2" spans="2:26" ht="25.5" customHeight="1">
      <c r="C2" s="93" t="s">
        <v>45</v>
      </c>
      <c r="F2" s="100" t="s">
        <v>44</v>
      </c>
      <c r="G2" s="100"/>
      <c r="H2" s="100"/>
      <c r="I2" s="100"/>
      <c r="J2" s="100"/>
      <c r="K2" s="100"/>
      <c r="L2" s="100"/>
      <c r="M2" s="83"/>
      <c r="N2" s="83"/>
      <c r="O2" s="7"/>
      <c r="P2" s="84"/>
      <c r="Q2" s="83" t="s">
        <v>43</v>
      </c>
    </row>
    <row r="3" spans="2:26" ht="25.5" customHeight="1">
      <c r="I3" s="84"/>
      <c r="J3" s="83"/>
      <c r="K3" s="83"/>
      <c r="L3" s="83"/>
      <c r="M3" s="83"/>
      <c r="N3" s="83"/>
      <c r="O3" s="120">
        <v>43586</v>
      </c>
      <c r="P3" s="120"/>
      <c r="Q3" s="120"/>
    </row>
    <row r="4" spans="2:26" ht="25.5" customHeight="1">
      <c r="C4" s="90" t="s">
        <v>42</v>
      </c>
      <c r="D4" s="92"/>
      <c r="I4" s="84"/>
      <c r="J4" s="83"/>
      <c r="K4" s="83"/>
      <c r="L4" s="83"/>
      <c r="M4" s="91" t="s">
        <v>41</v>
      </c>
      <c r="N4" s="101" t="s">
        <v>40</v>
      </c>
      <c r="O4" s="101"/>
      <c r="P4" s="101"/>
      <c r="Q4" s="101"/>
    </row>
    <row r="5" spans="2:26" ht="25.5" customHeight="1">
      <c r="C5" s="90" t="s">
        <v>39</v>
      </c>
      <c r="D5" s="102" t="s">
        <v>38</v>
      </c>
      <c r="E5" s="102"/>
      <c r="F5" s="102"/>
      <c r="G5" s="102"/>
      <c r="H5" s="102"/>
      <c r="I5" s="102"/>
      <c r="J5" s="102"/>
      <c r="K5" s="83"/>
      <c r="L5" s="89"/>
      <c r="M5" s="88" t="s">
        <v>37</v>
      </c>
      <c r="N5" s="103" t="s">
        <v>36</v>
      </c>
      <c r="O5" s="103" t="e">
        <f>IF(#REF!="","",#REF!)</f>
        <v>#REF!</v>
      </c>
      <c r="P5" s="87"/>
      <c r="Q5" s="86"/>
    </row>
    <row r="6" spans="2:26" ht="14.25" customHeight="1" thickBot="1">
      <c r="D6" s="85"/>
      <c r="I6" s="84"/>
      <c r="J6" s="83"/>
      <c r="K6" s="83"/>
      <c r="L6" s="83"/>
      <c r="M6" s="83"/>
      <c r="N6" s="83"/>
      <c r="O6" s="7"/>
      <c r="P6" s="84"/>
      <c r="Q6" s="83"/>
    </row>
    <row r="7" spans="2:26" ht="18" customHeight="1">
      <c r="B7" s="104" t="s">
        <v>35</v>
      </c>
      <c r="C7" s="105"/>
      <c r="D7" s="105"/>
      <c r="E7" s="105"/>
      <c r="F7" s="105"/>
      <c r="G7" s="105"/>
      <c r="H7" s="106"/>
      <c r="I7" s="107" t="s">
        <v>34</v>
      </c>
      <c r="J7" s="108"/>
      <c r="K7" s="109"/>
      <c r="L7" s="110" t="s">
        <v>33</v>
      </c>
      <c r="M7" s="111"/>
      <c r="N7" s="112"/>
      <c r="O7" s="113" t="s">
        <v>32</v>
      </c>
      <c r="P7" s="114"/>
      <c r="Q7" s="115"/>
    </row>
    <row r="8" spans="2:26" ht="18" customHeight="1">
      <c r="B8" s="98" t="s">
        <v>31</v>
      </c>
      <c r="C8" s="99"/>
      <c r="D8" s="99"/>
      <c r="E8" s="82" t="s">
        <v>30</v>
      </c>
      <c r="F8" s="81" t="s">
        <v>29</v>
      </c>
      <c r="G8" s="81" t="s">
        <v>28</v>
      </c>
      <c r="H8" s="80" t="s">
        <v>27</v>
      </c>
      <c r="I8" s="77" t="s">
        <v>25</v>
      </c>
      <c r="J8" s="79" t="s">
        <v>26</v>
      </c>
      <c r="K8" s="78" t="s">
        <v>23</v>
      </c>
      <c r="L8" s="77" t="s">
        <v>25</v>
      </c>
      <c r="M8" s="79" t="s">
        <v>26</v>
      </c>
      <c r="N8" s="78" t="s">
        <v>23</v>
      </c>
      <c r="O8" s="77" t="s">
        <v>25</v>
      </c>
      <c r="P8" s="76" t="s">
        <v>24</v>
      </c>
      <c r="Q8" s="75" t="s">
        <v>23</v>
      </c>
      <c r="Y8" s="1" t="s">
        <v>22</v>
      </c>
      <c r="Z8" s="1" t="s">
        <v>21</v>
      </c>
    </row>
    <row r="9" spans="2:26" ht="24.75" customHeight="1">
      <c r="B9" s="74">
        <v>1</v>
      </c>
      <c r="C9" s="73" t="s">
        <v>20</v>
      </c>
      <c r="D9" s="72"/>
      <c r="E9" s="44"/>
      <c r="F9" s="43"/>
      <c r="G9" s="42"/>
      <c r="H9" s="41" t="str">
        <f>IF(F9="","",F9*G9)</f>
        <v/>
      </c>
      <c r="I9" s="40"/>
      <c r="J9" s="39" t="str">
        <f>IF(I9="","",I9*G9)</f>
        <v/>
      </c>
      <c r="K9" s="71" t="str">
        <f t="shared" ref="K9:K29" si="0">IF(J9="","",J9/$H9*100)</f>
        <v/>
      </c>
      <c r="L9" s="40"/>
      <c r="M9" s="39" t="str">
        <f>IF(L9="","",L9*G9)</f>
        <v/>
      </c>
      <c r="N9" s="38" t="str">
        <f t="shared" ref="N9:N29" si="1">IF(M9="","",M9/$H9*100)</f>
        <v/>
      </c>
      <c r="O9" s="37" t="str">
        <f t="shared" ref="O9:O29" si="2">IF(I9="","",I9-L9)</f>
        <v/>
      </c>
      <c r="P9" s="36" t="str">
        <f t="shared" ref="P9:P29" si="3">IF(Y9=0,"",Y9-Z9)</f>
        <v/>
      </c>
      <c r="Q9" s="35" t="str">
        <f t="shared" ref="Q9:Q29" si="4">IF(P9="","",P9/$H9*100)</f>
        <v/>
      </c>
      <c r="Y9" s="1">
        <f t="shared" ref="Y9:Y29" si="5">IF(J9="",0,J9)</f>
        <v>0</v>
      </c>
      <c r="Z9" s="1">
        <f t="shared" ref="Z9:Z29" si="6">IF(M9="",0,M9)</f>
        <v>0</v>
      </c>
    </row>
    <row r="10" spans="2:26" ht="24.75" customHeight="1">
      <c r="B10" s="34"/>
      <c r="C10" s="66" t="s">
        <v>19</v>
      </c>
      <c r="D10" s="63"/>
      <c r="E10" s="31" t="s">
        <v>18</v>
      </c>
      <c r="F10" s="30">
        <v>100</v>
      </c>
      <c r="G10" s="29">
        <v>1000</v>
      </c>
      <c r="H10" s="28">
        <f>IF(F10="","",F10*G10)</f>
        <v>100000</v>
      </c>
      <c r="I10" s="27">
        <v>100</v>
      </c>
      <c r="J10" s="26">
        <f>IF(I10="","",I10*G10)</f>
        <v>100000</v>
      </c>
      <c r="K10" s="25">
        <f t="shared" si="0"/>
        <v>100</v>
      </c>
      <c r="L10" s="27"/>
      <c r="M10" s="26" t="str">
        <f>IF(L10="","",L10*G10)</f>
        <v/>
      </c>
      <c r="N10" s="25" t="str">
        <f t="shared" si="1"/>
        <v/>
      </c>
      <c r="O10" s="24">
        <f t="shared" si="2"/>
        <v>100</v>
      </c>
      <c r="P10" s="23">
        <f t="shared" si="3"/>
        <v>100000</v>
      </c>
      <c r="Q10" s="22">
        <f t="shared" si="4"/>
        <v>100</v>
      </c>
      <c r="Y10" s="1">
        <f t="shared" si="5"/>
        <v>100000</v>
      </c>
      <c r="Z10" s="1">
        <f t="shared" si="6"/>
        <v>0</v>
      </c>
    </row>
    <row r="11" spans="2:26" ht="24.75" customHeight="1">
      <c r="B11" s="34"/>
      <c r="C11" s="67" t="s">
        <v>17</v>
      </c>
      <c r="D11" s="63"/>
      <c r="E11" s="31" t="s">
        <v>16</v>
      </c>
      <c r="F11" s="30">
        <v>50</v>
      </c>
      <c r="G11" s="29">
        <v>5000</v>
      </c>
      <c r="H11" s="28">
        <f>IF(F11="","",F11*G11)</f>
        <v>250000</v>
      </c>
      <c r="I11" s="27">
        <v>40</v>
      </c>
      <c r="J11" s="26">
        <f>IF(I11="","",I11*G11)</f>
        <v>200000</v>
      </c>
      <c r="K11" s="25">
        <f t="shared" si="0"/>
        <v>80</v>
      </c>
      <c r="L11" s="27">
        <v>20</v>
      </c>
      <c r="M11" s="26">
        <f>IF(L11="","",L11*G11)</f>
        <v>100000</v>
      </c>
      <c r="N11" s="25">
        <f t="shared" si="1"/>
        <v>40</v>
      </c>
      <c r="O11" s="24">
        <f t="shared" si="2"/>
        <v>20</v>
      </c>
      <c r="P11" s="23">
        <f t="shared" si="3"/>
        <v>100000</v>
      </c>
      <c r="Q11" s="22">
        <f t="shared" si="4"/>
        <v>40</v>
      </c>
      <c r="Y11" s="1">
        <f t="shared" si="5"/>
        <v>200000</v>
      </c>
      <c r="Z11" s="1">
        <f t="shared" si="6"/>
        <v>100000</v>
      </c>
    </row>
    <row r="12" spans="2:26" ht="24.75" customHeight="1">
      <c r="B12" s="34"/>
      <c r="C12" s="67" t="s">
        <v>15</v>
      </c>
      <c r="D12" s="32"/>
      <c r="E12" s="31" t="s">
        <v>12</v>
      </c>
      <c r="F12" s="30">
        <v>5</v>
      </c>
      <c r="G12" s="29">
        <v>2000</v>
      </c>
      <c r="H12" s="28">
        <f>IF(F12="","",F12*G12)</f>
        <v>10000</v>
      </c>
      <c r="I12" s="27">
        <v>5</v>
      </c>
      <c r="J12" s="26">
        <f>IF(I12="","",I12*G12)</f>
        <v>10000</v>
      </c>
      <c r="K12" s="25">
        <f t="shared" si="0"/>
        <v>100</v>
      </c>
      <c r="L12" s="27"/>
      <c r="M12" s="26" t="str">
        <f>IF(L12="","",L12*G12)</f>
        <v/>
      </c>
      <c r="N12" s="25" t="str">
        <f t="shared" si="1"/>
        <v/>
      </c>
      <c r="O12" s="24">
        <f t="shared" si="2"/>
        <v>5</v>
      </c>
      <c r="P12" s="23">
        <f t="shared" si="3"/>
        <v>10000</v>
      </c>
      <c r="Q12" s="22">
        <f t="shared" si="4"/>
        <v>100</v>
      </c>
      <c r="Y12" s="1">
        <f t="shared" si="5"/>
        <v>10000</v>
      </c>
      <c r="Z12" s="1">
        <f t="shared" si="6"/>
        <v>0</v>
      </c>
    </row>
    <row r="13" spans="2:26" ht="24.75" customHeight="1" thickBot="1">
      <c r="B13" s="60"/>
      <c r="C13" s="69" t="s">
        <v>14</v>
      </c>
      <c r="D13" s="58" t="s">
        <v>13</v>
      </c>
      <c r="E13" s="57" t="s">
        <v>12</v>
      </c>
      <c r="F13" s="56">
        <v>5</v>
      </c>
      <c r="G13" s="55">
        <v>50000</v>
      </c>
      <c r="H13" s="54">
        <f>IF(F13="","",F13*G13)</f>
        <v>250000</v>
      </c>
      <c r="I13" s="53">
        <v>3</v>
      </c>
      <c r="J13" s="52">
        <f>IF(I13="","",I13*G13)</f>
        <v>150000</v>
      </c>
      <c r="K13" s="51">
        <f t="shared" si="0"/>
        <v>60</v>
      </c>
      <c r="L13" s="53"/>
      <c r="M13" s="52" t="str">
        <f>IF(L13="","",L13*G13)</f>
        <v/>
      </c>
      <c r="N13" s="51" t="str">
        <f t="shared" si="1"/>
        <v/>
      </c>
      <c r="O13" s="50">
        <f t="shared" si="2"/>
        <v>3</v>
      </c>
      <c r="P13" s="49">
        <f t="shared" si="3"/>
        <v>150000</v>
      </c>
      <c r="Q13" s="48">
        <f t="shared" si="4"/>
        <v>60</v>
      </c>
      <c r="Y13" s="1">
        <f t="shared" si="5"/>
        <v>150000</v>
      </c>
      <c r="Z13" s="1">
        <f t="shared" si="6"/>
        <v>0</v>
      </c>
    </row>
    <row r="14" spans="2:26" ht="24.75" customHeight="1" thickTop="1">
      <c r="B14" s="47"/>
      <c r="C14" s="68" t="s">
        <v>11</v>
      </c>
      <c r="D14" s="45"/>
      <c r="E14" s="44"/>
      <c r="F14" s="43"/>
      <c r="G14" s="42"/>
      <c r="H14" s="41">
        <f>SUM(H10:H13)</f>
        <v>610000</v>
      </c>
      <c r="I14" s="40"/>
      <c r="J14" s="39">
        <f>SUM(J10:J13)</f>
        <v>460000</v>
      </c>
      <c r="K14" s="38">
        <f t="shared" si="0"/>
        <v>75.409836065573771</v>
      </c>
      <c r="L14" s="40"/>
      <c r="M14" s="39">
        <f>SUM(M10:M13)</f>
        <v>100000</v>
      </c>
      <c r="N14" s="38">
        <f t="shared" si="1"/>
        <v>16.393442622950818</v>
      </c>
      <c r="O14" s="37" t="str">
        <f t="shared" si="2"/>
        <v/>
      </c>
      <c r="P14" s="36">
        <f t="shared" si="3"/>
        <v>360000</v>
      </c>
      <c r="Q14" s="35">
        <f t="shared" si="4"/>
        <v>59.016393442622949</v>
      </c>
      <c r="Y14" s="1">
        <f t="shared" si="5"/>
        <v>460000</v>
      </c>
      <c r="Z14" s="1">
        <f t="shared" si="6"/>
        <v>100000</v>
      </c>
    </row>
    <row r="15" spans="2:26" ht="24.75" customHeight="1">
      <c r="B15" s="34"/>
      <c r="C15" s="67"/>
      <c r="D15" s="63"/>
      <c r="E15" s="31"/>
      <c r="F15" s="30"/>
      <c r="G15" s="29"/>
      <c r="H15" s="28" t="str">
        <f>IF(F15="","",F15*G15)</f>
        <v/>
      </c>
      <c r="I15" s="27"/>
      <c r="J15" s="26" t="str">
        <f>IF(I15="","",I15*G15)</f>
        <v/>
      </c>
      <c r="K15" s="25" t="str">
        <f t="shared" si="0"/>
        <v/>
      </c>
      <c r="L15" s="27"/>
      <c r="M15" s="26" t="str">
        <f>IF(L15="","",L15*G15)</f>
        <v/>
      </c>
      <c r="N15" s="25" t="str">
        <f t="shared" si="1"/>
        <v/>
      </c>
      <c r="O15" s="24" t="str">
        <f t="shared" si="2"/>
        <v/>
      </c>
      <c r="P15" s="23" t="str">
        <f t="shared" si="3"/>
        <v/>
      </c>
      <c r="Q15" s="22" t="str">
        <f t="shared" si="4"/>
        <v/>
      </c>
      <c r="Y15" s="1">
        <f t="shared" si="5"/>
        <v>0</v>
      </c>
      <c r="Z15" s="1">
        <f t="shared" si="6"/>
        <v>0</v>
      </c>
    </row>
    <row r="16" spans="2:26" ht="24.75" customHeight="1">
      <c r="B16" s="34">
        <v>2</v>
      </c>
      <c r="C16" s="67" t="s">
        <v>10</v>
      </c>
      <c r="D16" s="63"/>
      <c r="E16" s="31"/>
      <c r="F16" s="30"/>
      <c r="G16" s="29"/>
      <c r="H16" s="28" t="str">
        <f>IF(F16="","",F16*G16)</f>
        <v/>
      </c>
      <c r="I16" s="27"/>
      <c r="J16" s="26" t="str">
        <f>IF(I16="","",I16*G16)</f>
        <v/>
      </c>
      <c r="K16" s="25" t="str">
        <f t="shared" si="0"/>
        <v/>
      </c>
      <c r="L16" s="27"/>
      <c r="M16" s="26" t="str">
        <f>IF(L16="","",L16*G16)</f>
        <v/>
      </c>
      <c r="N16" s="25" t="str">
        <f t="shared" si="1"/>
        <v/>
      </c>
      <c r="O16" s="24" t="str">
        <f t="shared" si="2"/>
        <v/>
      </c>
      <c r="P16" s="23" t="str">
        <f t="shared" si="3"/>
        <v/>
      </c>
      <c r="Q16" s="22" t="str">
        <f t="shared" si="4"/>
        <v/>
      </c>
      <c r="Y16" s="1">
        <f t="shared" si="5"/>
        <v>0</v>
      </c>
      <c r="Z16" s="1">
        <f t="shared" si="6"/>
        <v>0</v>
      </c>
    </row>
    <row r="17" spans="2:26" ht="24.75" customHeight="1">
      <c r="B17" s="34"/>
      <c r="C17" s="67" t="s">
        <v>9</v>
      </c>
      <c r="D17" s="63"/>
      <c r="E17" s="31"/>
      <c r="F17" s="30">
        <v>1000</v>
      </c>
      <c r="G17" s="70">
        <v>1000</v>
      </c>
      <c r="H17" s="28">
        <f>IF(F17="","",F17*G17)</f>
        <v>1000000</v>
      </c>
      <c r="I17" s="27">
        <v>800</v>
      </c>
      <c r="J17" s="26">
        <f>IF(I17="","",I17*G17)</f>
        <v>800000</v>
      </c>
      <c r="K17" s="25">
        <f t="shared" si="0"/>
        <v>80</v>
      </c>
      <c r="L17" s="27">
        <v>300</v>
      </c>
      <c r="M17" s="26">
        <f>IF(L17="","",L17*G17)</f>
        <v>300000</v>
      </c>
      <c r="N17" s="25">
        <f t="shared" si="1"/>
        <v>30</v>
      </c>
      <c r="O17" s="24">
        <f t="shared" si="2"/>
        <v>500</v>
      </c>
      <c r="P17" s="23">
        <f t="shared" si="3"/>
        <v>500000</v>
      </c>
      <c r="Q17" s="22">
        <f t="shared" si="4"/>
        <v>50</v>
      </c>
      <c r="Y17" s="1">
        <f t="shared" si="5"/>
        <v>800000</v>
      </c>
      <c r="Z17" s="1">
        <f t="shared" si="6"/>
        <v>300000</v>
      </c>
    </row>
    <row r="18" spans="2:26" ht="24.75" customHeight="1" thickBot="1">
      <c r="B18" s="60"/>
      <c r="C18" s="69" t="s">
        <v>8</v>
      </c>
      <c r="D18" s="58"/>
      <c r="E18" s="57"/>
      <c r="F18" s="56">
        <v>1000</v>
      </c>
      <c r="G18" s="55">
        <v>5000</v>
      </c>
      <c r="H18" s="54">
        <f>IF(F18="","",F18*G18)</f>
        <v>5000000</v>
      </c>
      <c r="I18" s="53">
        <v>500</v>
      </c>
      <c r="J18" s="52">
        <f>IF(I18="","",I18*G18)</f>
        <v>2500000</v>
      </c>
      <c r="K18" s="51">
        <f t="shared" si="0"/>
        <v>50</v>
      </c>
      <c r="L18" s="53"/>
      <c r="M18" s="52" t="str">
        <f>IF(L18="","",L18*G18)</f>
        <v/>
      </c>
      <c r="N18" s="51" t="str">
        <f t="shared" si="1"/>
        <v/>
      </c>
      <c r="O18" s="50">
        <f t="shared" si="2"/>
        <v>500</v>
      </c>
      <c r="P18" s="49">
        <f t="shared" si="3"/>
        <v>2500000</v>
      </c>
      <c r="Q18" s="48">
        <f t="shared" si="4"/>
        <v>50</v>
      </c>
      <c r="Y18" s="1">
        <f t="shared" si="5"/>
        <v>2500000</v>
      </c>
      <c r="Z18" s="1">
        <f t="shared" si="6"/>
        <v>0</v>
      </c>
    </row>
    <row r="19" spans="2:26" ht="24.75" customHeight="1" thickTop="1">
      <c r="B19" s="47"/>
      <c r="C19" s="68" t="s">
        <v>7</v>
      </c>
      <c r="D19" s="45"/>
      <c r="E19" s="44"/>
      <c r="F19" s="43"/>
      <c r="G19" s="42"/>
      <c r="H19" s="41">
        <f>SUM(H17:H18)</f>
        <v>6000000</v>
      </c>
      <c r="I19" s="40"/>
      <c r="J19" s="39">
        <f>SUM(J17:J18)</f>
        <v>3300000</v>
      </c>
      <c r="K19" s="38">
        <f t="shared" si="0"/>
        <v>55.000000000000007</v>
      </c>
      <c r="L19" s="40"/>
      <c r="M19" s="39">
        <f>SUM(M17:M18)</f>
        <v>300000</v>
      </c>
      <c r="N19" s="38">
        <f t="shared" si="1"/>
        <v>5</v>
      </c>
      <c r="O19" s="37" t="str">
        <f t="shared" si="2"/>
        <v/>
      </c>
      <c r="P19" s="36">
        <f t="shared" si="3"/>
        <v>3000000</v>
      </c>
      <c r="Q19" s="35">
        <f t="shared" si="4"/>
        <v>50</v>
      </c>
      <c r="Y19" s="1">
        <f t="shared" si="5"/>
        <v>3300000</v>
      </c>
      <c r="Z19" s="1">
        <f t="shared" si="6"/>
        <v>300000</v>
      </c>
    </row>
    <row r="20" spans="2:26" ht="24.75" customHeight="1">
      <c r="B20" s="34"/>
      <c r="C20" s="67"/>
      <c r="D20" s="63"/>
      <c r="E20" s="31"/>
      <c r="F20" s="30"/>
      <c r="G20" s="29"/>
      <c r="H20" s="28" t="str">
        <f>IF(F20="","",F20*G20)</f>
        <v/>
      </c>
      <c r="I20" s="27"/>
      <c r="J20" s="26" t="str">
        <f>IF(I20="","",I20*G20)</f>
        <v/>
      </c>
      <c r="K20" s="25" t="str">
        <f t="shared" si="0"/>
        <v/>
      </c>
      <c r="L20" s="27"/>
      <c r="M20" s="26" t="str">
        <f>IF(L20="","",L20*G20)</f>
        <v/>
      </c>
      <c r="N20" s="25" t="str">
        <f t="shared" si="1"/>
        <v/>
      </c>
      <c r="O20" s="24" t="str">
        <f t="shared" si="2"/>
        <v/>
      </c>
      <c r="P20" s="23" t="str">
        <f t="shared" si="3"/>
        <v/>
      </c>
      <c r="Q20" s="22" t="str">
        <f t="shared" si="4"/>
        <v/>
      </c>
      <c r="Y20" s="1">
        <f t="shared" si="5"/>
        <v>0</v>
      </c>
      <c r="Z20" s="1">
        <f t="shared" si="6"/>
        <v>0</v>
      </c>
    </row>
    <row r="21" spans="2:26" ht="24.75" customHeight="1">
      <c r="B21" s="34"/>
      <c r="C21" s="67"/>
      <c r="D21" s="63"/>
      <c r="E21" s="31"/>
      <c r="F21" s="30"/>
      <c r="G21" s="29"/>
      <c r="H21" s="28" t="str">
        <f>IF(F21="","",F21*G21)</f>
        <v/>
      </c>
      <c r="I21" s="27"/>
      <c r="J21" s="26" t="str">
        <f>IF(I21="","",I21*G21)</f>
        <v/>
      </c>
      <c r="K21" s="25" t="str">
        <f t="shared" si="0"/>
        <v/>
      </c>
      <c r="L21" s="27"/>
      <c r="M21" s="26" t="str">
        <f>IF(L21="","",L21*G21)</f>
        <v/>
      </c>
      <c r="N21" s="25" t="str">
        <f t="shared" si="1"/>
        <v/>
      </c>
      <c r="O21" s="24" t="str">
        <f t="shared" si="2"/>
        <v/>
      </c>
      <c r="P21" s="23" t="str">
        <f t="shared" si="3"/>
        <v/>
      </c>
      <c r="Q21" s="22" t="str">
        <f t="shared" si="4"/>
        <v/>
      </c>
      <c r="Y21" s="1">
        <f t="shared" si="5"/>
        <v>0</v>
      </c>
      <c r="Z21" s="1">
        <f t="shared" si="6"/>
        <v>0</v>
      </c>
    </row>
    <row r="22" spans="2:26" ht="24.75" customHeight="1">
      <c r="B22" s="34"/>
      <c r="C22" s="66" t="s">
        <v>6</v>
      </c>
      <c r="D22" s="63"/>
      <c r="E22" s="31"/>
      <c r="F22" s="30"/>
      <c r="G22" s="29"/>
      <c r="H22" s="28">
        <f>+H14+H19</f>
        <v>6610000</v>
      </c>
      <c r="I22" s="27"/>
      <c r="J22" s="28">
        <f>+J14+J19</f>
        <v>3760000</v>
      </c>
      <c r="K22" s="25">
        <f t="shared" si="0"/>
        <v>56.883509833585478</v>
      </c>
      <c r="L22" s="27"/>
      <c r="M22" s="28">
        <f>+M14+M19</f>
        <v>400000</v>
      </c>
      <c r="N22" s="25">
        <f t="shared" si="1"/>
        <v>6.051437216338881</v>
      </c>
      <c r="O22" s="24" t="str">
        <f t="shared" si="2"/>
        <v/>
      </c>
      <c r="P22" s="23">
        <f t="shared" si="3"/>
        <v>3360000</v>
      </c>
      <c r="Q22" s="22">
        <f t="shared" si="4"/>
        <v>50.832072617246595</v>
      </c>
      <c r="Y22" s="1">
        <f t="shared" si="5"/>
        <v>3760000</v>
      </c>
      <c r="Z22" s="1">
        <f t="shared" si="6"/>
        <v>400000</v>
      </c>
    </row>
    <row r="23" spans="2:26" ht="24.75" customHeight="1">
      <c r="B23" s="34"/>
      <c r="C23" s="64" t="s">
        <v>5</v>
      </c>
      <c r="D23" s="63"/>
      <c r="E23" s="31" t="s">
        <v>1</v>
      </c>
      <c r="F23" s="30">
        <v>1</v>
      </c>
      <c r="G23" s="29"/>
      <c r="H23" s="28">
        <v>30000</v>
      </c>
      <c r="I23" s="27"/>
      <c r="J23" s="26">
        <v>15000</v>
      </c>
      <c r="K23" s="25">
        <f t="shared" si="0"/>
        <v>50</v>
      </c>
      <c r="L23" s="62"/>
      <c r="M23" s="26">
        <v>1800</v>
      </c>
      <c r="N23" s="25">
        <f t="shared" si="1"/>
        <v>6</v>
      </c>
      <c r="O23" s="65" t="str">
        <f t="shared" si="2"/>
        <v/>
      </c>
      <c r="P23" s="23">
        <f t="shared" si="3"/>
        <v>13200</v>
      </c>
      <c r="Q23" s="22">
        <f t="shared" si="4"/>
        <v>44</v>
      </c>
      <c r="Y23" s="1">
        <f t="shared" si="5"/>
        <v>15000</v>
      </c>
      <c r="Z23" s="1">
        <f t="shared" si="6"/>
        <v>1800</v>
      </c>
    </row>
    <row r="24" spans="2:26" ht="24.75" customHeight="1">
      <c r="B24" s="34"/>
      <c r="C24" s="64" t="s">
        <v>4</v>
      </c>
      <c r="D24" s="63"/>
      <c r="E24" s="31" t="s">
        <v>1</v>
      </c>
      <c r="F24" s="30">
        <v>1</v>
      </c>
      <c r="G24" s="29"/>
      <c r="H24" s="28">
        <v>300000</v>
      </c>
      <c r="I24" s="27"/>
      <c r="J24" s="26">
        <v>150000</v>
      </c>
      <c r="K24" s="25">
        <f t="shared" si="0"/>
        <v>50</v>
      </c>
      <c r="L24" s="27"/>
      <c r="M24" s="26">
        <v>18000</v>
      </c>
      <c r="N24" s="25">
        <f t="shared" si="1"/>
        <v>6</v>
      </c>
      <c r="O24" s="24" t="str">
        <f t="shared" si="2"/>
        <v/>
      </c>
      <c r="P24" s="23">
        <f t="shared" si="3"/>
        <v>132000</v>
      </c>
      <c r="Q24" s="22">
        <f t="shared" si="4"/>
        <v>44</v>
      </c>
      <c r="Y24" s="1">
        <f t="shared" si="5"/>
        <v>150000</v>
      </c>
      <c r="Z24" s="1">
        <f t="shared" si="6"/>
        <v>18000</v>
      </c>
    </row>
    <row r="25" spans="2:26" ht="24.75" customHeight="1">
      <c r="B25" s="34"/>
      <c r="C25" s="64" t="s">
        <v>3</v>
      </c>
      <c r="D25" s="63"/>
      <c r="E25" s="31" t="s">
        <v>1</v>
      </c>
      <c r="F25" s="30">
        <v>1</v>
      </c>
      <c r="G25" s="29"/>
      <c r="H25" s="28">
        <v>60000</v>
      </c>
      <c r="I25" s="62"/>
      <c r="J25" s="26">
        <v>30000</v>
      </c>
      <c r="K25" s="25">
        <f t="shared" si="0"/>
        <v>50</v>
      </c>
      <c r="L25" s="62"/>
      <c r="M25" s="26">
        <v>3600</v>
      </c>
      <c r="N25" s="25">
        <f t="shared" si="1"/>
        <v>6</v>
      </c>
      <c r="O25" s="61" t="str">
        <f t="shared" si="2"/>
        <v/>
      </c>
      <c r="P25" s="23">
        <f t="shared" si="3"/>
        <v>26400</v>
      </c>
      <c r="Q25" s="22">
        <f t="shared" si="4"/>
        <v>44</v>
      </c>
      <c r="Y25" s="1">
        <f t="shared" si="5"/>
        <v>30000</v>
      </c>
      <c r="Z25" s="1">
        <f t="shared" si="6"/>
        <v>3600</v>
      </c>
    </row>
    <row r="26" spans="2:26" ht="24.75" customHeight="1" thickBot="1">
      <c r="B26" s="60"/>
      <c r="C26" s="59" t="s">
        <v>2</v>
      </c>
      <c r="D26" s="58"/>
      <c r="E26" s="57" t="s">
        <v>1</v>
      </c>
      <c r="F26" s="56">
        <v>1</v>
      </c>
      <c r="G26" s="55"/>
      <c r="H26" s="54">
        <v>200000</v>
      </c>
      <c r="I26" s="53"/>
      <c r="J26" s="52">
        <v>100000</v>
      </c>
      <c r="K26" s="51">
        <f t="shared" si="0"/>
        <v>50</v>
      </c>
      <c r="L26" s="53"/>
      <c r="M26" s="52">
        <v>12000</v>
      </c>
      <c r="N26" s="51">
        <f t="shared" si="1"/>
        <v>6</v>
      </c>
      <c r="O26" s="50" t="str">
        <f t="shared" si="2"/>
        <v/>
      </c>
      <c r="P26" s="49">
        <f t="shared" si="3"/>
        <v>88000</v>
      </c>
      <c r="Q26" s="48">
        <f t="shared" si="4"/>
        <v>44</v>
      </c>
      <c r="Y26" s="1">
        <f t="shared" si="5"/>
        <v>100000</v>
      </c>
      <c r="Z26" s="1">
        <f t="shared" si="6"/>
        <v>12000</v>
      </c>
    </row>
    <row r="27" spans="2:26" ht="24.75" customHeight="1" thickTop="1">
      <c r="B27" s="47"/>
      <c r="C27" s="46" t="s">
        <v>0</v>
      </c>
      <c r="D27" s="45"/>
      <c r="E27" s="44"/>
      <c r="F27" s="43"/>
      <c r="G27" s="42"/>
      <c r="H27" s="41">
        <f>SUM(H22:H26)</f>
        <v>7200000</v>
      </c>
      <c r="I27" s="40"/>
      <c r="J27" s="39">
        <f>SUM(J22:J26)</f>
        <v>4055000</v>
      </c>
      <c r="K27" s="38">
        <f t="shared" si="0"/>
        <v>56.319444444444443</v>
      </c>
      <c r="L27" s="40"/>
      <c r="M27" s="39">
        <f>SUM(M22:M26)</f>
        <v>435400</v>
      </c>
      <c r="N27" s="38">
        <f t="shared" si="1"/>
        <v>6.0472222222222216</v>
      </c>
      <c r="O27" s="37" t="str">
        <f t="shared" si="2"/>
        <v/>
      </c>
      <c r="P27" s="36">
        <f t="shared" si="3"/>
        <v>3619600</v>
      </c>
      <c r="Q27" s="35">
        <f t="shared" si="4"/>
        <v>50.272222222222219</v>
      </c>
      <c r="Y27" s="1">
        <f t="shared" si="5"/>
        <v>4055000</v>
      </c>
      <c r="Z27" s="1">
        <f t="shared" si="6"/>
        <v>435400</v>
      </c>
    </row>
    <row r="28" spans="2:26" ht="24.75" customHeight="1">
      <c r="B28" s="34"/>
      <c r="C28" s="33"/>
      <c r="D28" s="32"/>
      <c r="E28" s="31"/>
      <c r="F28" s="30"/>
      <c r="G28" s="29"/>
      <c r="H28" s="28" t="str">
        <f>IF(F28="","",F28*G28)</f>
        <v/>
      </c>
      <c r="I28" s="27"/>
      <c r="J28" s="26" t="str">
        <f>IF(I28="","",I28*G28)</f>
        <v/>
      </c>
      <c r="K28" s="25" t="str">
        <f t="shared" si="0"/>
        <v/>
      </c>
      <c r="L28" s="27"/>
      <c r="M28" s="26" t="str">
        <f>IF(L28="","",L28*G28)</f>
        <v/>
      </c>
      <c r="N28" s="25" t="str">
        <f t="shared" si="1"/>
        <v/>
      </c>
      <c r="O28" s="24" t="str">
        <f t="shared" si="2"/>
        <v/>
      </c>
      <c r="P28" s="23" t="str">
        <f t="shared" si="3"/>
        <v/>
      </c>
      <c r="Q28" s="22" t="str">
        <f t="shared" si="4"/>
        <v/>
      </c>
      <c r="Y28" s="1">
        <f t="shared" si="5"/>
        <v>0</v>
      </c>
      <c r="Z28" s="1">
        <f t="shared" si="6"/>
        <v>0</v>
      </c>
    </row>
    <row r="29" spans="2:26" ht="24.75" customHeight="1" thickBot="1">
      <c r="B29" s="21"/>
      <c r="C29" s="20"/>
      <c r="D29" s="19"/>
      <c r="E29" s="18"/>
      <c r="F29" s="17"/>
      <c r="G29" s="16"/>
      <c r="H29" s="15" t="str">
        <f>IF(F29="","",F29*G29)</f>
        <v/>
      </c>
      <c r="I29" s="14"/>
      <c r="J29" s="13" t="str">
        <f>IF(I29="","",I29*G29)</f>
        <v/>
      </c>
      <c r="K29" s="12" t="str">
        <f t="shared" si="0"/>
        <v/>
      </c>
      <c r="L29" s="14"/>
      <c r="M29" s="13" t="str">
        <f>IF(L29="","",L29*G29)</f>
        <v/>
      </c>
      <c r="N29" s="12" t="str">
        <f t="shared" si="1"/>
        <v/>
      </c>
      <c r="O29" s="11" t="str">
        <f t="shared" si="2"/>
        <v/>
      </c>
      <c r="P29" s="10" t="str">
        <f t="shared" si="3"/>
        <v/>
      </c>
      <c r="Q29" s="9" t="str">
        <f t="shared" si="4"/>
        <v/>
      </c>
      <c r="Y29" s="1">
        <f t="shared" si="5"/>
        <v>0</v>
      </c>
      <c r="Z29" s="1">
        <f t="shared" si="6"/>
        <v>0</v>
      </c>
    </row>
  </sheetData>
  <mergeCells count="10">
    <mergeCell ref="B8:D8"/>
    <mergeCell ref="F2:L2"/>
    <mergeCell ref="O3:Q3"/>
    <mergeCell ref="N4:Q4"/>
    <mergeCell ref="D5:J5"/>
    <mergeCell ref="N5:O5"/>
    <mergeCell ref="B7:H7"/>
    <mergeCell ref="I7:K7"/>
    <mergeCell ref="L7:N7"/>
    <mergeCell ref="O7:Q7"/>
  </mergeCells>
  <phoneticPr fontId="1"/>
  <printOptions horizontalCentered="1" verticalCentered="1"/>
  <pageMargins left="0.39370078740157483" right="0.19685039370078741" top="0.62992125984251968" bottom="0.55118110236220474" header="0.19685039370078741" footer="0.15748031496062992"/>
  <pageSetup paperSize="9" scale="80" orientation="landscape" blackAndWhite="1" horizontalDpi="300" verticalDpi="300" r:id="rId1"/>
  <headerFooter alignWithMargins="0">
    <oddFooter>&amp;R長谷川体育施設株式会社　　(様式：財憑６～１)　　</oddFooter>
  </headerFooter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45"/>
  <sheetViews>
    <sheetView showGridLines="0" showRowColHeaders="0" zoomScale="85" zoomScaleNormal="85" zoomScaleSheetLayoutView="75" workbookViewId="0">
      <selection activeCell="N5" sqref="N5:O5"/>
    </sheetView>
  </sheetViews>
  <sheetFormatPr defaultRowHeight="12"/>
  <cols>
    <col min="1" max="1" width="1.375" style="1" customWidth="1"/>
    <col min="2" max="2" width="4.625" style="8" customWidth="1"/>
    <col min="3" max="3" width="22.25" style="7" customWidth="1"/>
    <col min="4" max="4" width="19.875" style="7" customWidth="1"/>
    <col min="5" max="5" width="5.125" style="6" customWidth="1"/>
    <col min="6" max="6" width="9.75" style="5" customWidth="1"/>
    <col min="7" max="7" width="11.625" style="5" customWidth="1"/>
    <col min="8" max="8" width="13.625" style="4" customWidth="1"/>
    <col min="9" max="9" width="9.75" style="3" customWidth="1"/>
    <col min="10" max="10" width="12.75" style="2" customWidth="1"/>
    <col min="11" max="11" width="7.25" style="2" customWidth="1"/>
    <col min="12" max="12" width="9.75" style="2" customWidth="1"/>
    <col min="13" max="13" width="12.75" style="2" customWidth="1"/>
    <col min="14" max="14" width="7.25" style="2" customWidth="1"/>
    <col min="15" max="15" width="9.75" style="1" customWidth="1"/>
    <col min="16" max="16" width="12.75" style="3" customWidth="1"/>
    <col min="17" max="17" width="7.25" style="2" customWidth="1"/>
    <col min="18" max="16384" width="9" style="1"/>
  </cols>
  <sheetData>
    <row r="1" spans="2:26" ht="10.5" customHeight="1">
      <c r="C1" s="1"/>
      <c r="D1" s="1"/>
      <c r="E1" s="94"/>
    </row>
    <row r="2" spans="2:26" ht="25.5" customHeight="1">
      <c r="C2" s="93" t="s">
        <v>51</v>
      </c>
      <c r="F2" s="100" t="s">
        <v>44</v>
      </c>
      <c r="G2" s="100"/>
      <c r="H2" s="100"/>
      <c r="I2" s="100"/>
      <c r="J2" s="100"/>
      <c r="K2" s="100"/>
      <c r="L2" s="100"/>
      <c r="M2" s="83"/>
      <c r="N2" s="83"/>
      <c r="O2" s="7"/>
      <c r="P2" s="84"/>
      <c r="Q2" s="83" t="s">
        <v>50</v>
      </c>
    </row>
    <row r="3" spans="2:26" ht="25.5" customHeight="1">
      <c r="I3" s="84"/>
      <c r="J3" s="83"/>
      <c r="K3" s="83"/>
      <c r="L3" s="83"/>
      <c r="M3" s="83"/>
      <c r="N3" s="83"/>
      <c r="O3" s="120">
        <v>43586</v>
      </c>
      <c r="P3" s="120"/>
      <c r="Q3" s="120"/>
    </row>
    <row r="4" spans="2:26" ht="25.5" customHeight="1">
      <c r="C4" s="90" t="s">
        <v>42</v>
      </c>
      <c r="D4" s="92"/>
      <c r="I4" s="84"/>
      <c r="J4" s="83"/>
      <c r="K4" s="83"/>
      <c r="L4" s="83"/>
      <c r="M4" s="91" t="s">
        <v>41</v>
      </c>
      <c r="N4" s="101" t="s">
        <v>40</v>
      </c>
      <c r="O4" s="101"/>
      <c r="P4" s="101"/>
      <c r="Q4" s="101"/>
    </row>
    <row r="5" spans="2:26" ht="25.5" customHeight="1">
      <c r="C5" s="90" t="s">
        <v>39</v>
      </c>
      <c r="D5" s="102" t="s">
        <v>38</v>
      </c>
      <c r="E5" s="102"/>
      <c r="F5" s="102"/>
      <c r="G5" s="102"/>
      <c r="H5" s="102"/>
      <c r="I5" s="102"/>
      <c r="J5" s="102"/>
      <c r="K5" s="83"/>
      <c r="L5" s="89"/>
      <c r="M5" s="88" t="s">
        <v>37</v>
      </c>
      <c r="N5" s="103" t="s">
        <v>36</v>
      </c>
      <c r="O5" s="103" t="e">
        <f>IF(#REF!="","",#REF!)</f>
        <v>#REF!</v>
      </c>
      <c r="P5" s="87"/>
      <c r="Q5" s="86"/>
    </row>
    <row r="6" spans="2:26" ht="14.25" customHeight="1" thickBot="1">
      <c r="D6" s="85"/>
      <c r="I6" s="84"/>
      <c r="J6" s="83"/>
      <c r="K6" s="83"/>
      <c r="L6" s="83"/>
      <c r="M6" s="83"/>
      <c r="N6" s="83"/>
      <c r="O6" s="7"/>
      <c r="P6" s="84"/>
      <c r="Q6" s="83"/>
    </row>
    <row r="7" spans="2:26" ht="18" customHeight="1">
      <c r="B7" s="104" t="s">
        <v>35</v>
      </c>
      <c r="C7" s="105"/>
      <c r="D7" s="105"/>
      <c r="E7" s="105"/>
      <c r="F7" s="105"/>
      <c r="G7" s="105"/>
      <c r="H7" s="106"/>
      <c r="I7" s="107" t="s">
        <v>34</v>
      </c>
      <c r="J7" s="108"/>
      <c r="K7" s="109"/>
      <c r="L7" s="110" t="s">
        <v>33</v>
      </c>
      <c r="M7" s="111"/>
      <c r="N7" s="112"/>
      <c r="O7" s="113" t="s">
        <v>32</v>
      </c>
      <c r="P7" s="114"/>
      <c r="Q7" s="115"/>
    </row>
    <row r="8" spans="2:26" ht="18" customHeight="1">
      <c r="B8" s="98" t="s">
        <v>31</v>
      </c>
      <c r="C8" s="99"/>
      <c r="D8" s="99"/>
      <c r="E8" s="82" t="s">
        <v>30</v>
      </c>
      <c r="F8" s="81" t="s">
        <v>29</v>
      </c>
      <c r="G8" s="81" t="s">
        <v>28</v>
      </c>
      <c r="H8" s="80" t="s">
        <v>27</v>
      </c>
      <c r="I8" s="77" t="s">
        <v>25</v>
      </c>
      <c r="J8" s="79" t="s">
        <v>26</v>
      </c>
      <c r="K8" s="78" t="s">
        <v>23</v>
      </c>
      <c r="L8" s="77" t="s">
        <v>25</v>
      </c>
      <c r="M8" s="79" t="s">
        <v>26</v>
      </c>
      <c r="N8" s="78" t="s">
        <v>23</v>
      </c>
      <c r="O8" s="77" t="s">
        <v>25</v>
      </c>
      <c r="P8" s="76" t="s">
        <v>24</v>
      </c>
      <c r="Q8" s="75" t="s">
        <v>23</v>
      </c>
      <c r="Y8" s="1" t="s">
        <v>22</v>
      </c>
      <c r="Z8" s="1" t="s">
        <v>21</v>
      </c>
    </row>
    <row r="9" spans="2:26" ht="24.75" customHeight="1">
      <c r="B9" s="74"/>
      <c r="C9" s="73"/>
      <c r="D9" s="72"/>
      <c r="E9" s="44"/>
      <c r="F9" s="43"/>
      <c r="G9" s="42"/>
      <c r="H9" s="41" t="str">
        <f t="shared" ref="H9:H29" si="0">IF(F9="","",F9*G9)</f>
        <v/>
      </c>
      <c r="I9" s="40"/>
      <c r="J9" s="39" t="str">
        <f t="shared" ref="J9:J29" si="1">IF(I9="","",I9*G9)</f>
        <v/>
      </c>
      <c r="K9" s="71" t="str">
        <f t="shared" ref="K9:K29" si="2">IF(J9="","",J9/$H9*100)</f>
        <v/>
      </c>
      <c r="L9" s="40"/>
      <c r="M9" s="39" t="str">
        <f t="shared" ref="M9:M29" si="3">IF(L9="","",L9*G9)</f>
        <v/>
      </c>
      <c r="N9" s="38" t="str">
        <f t="shared" ref="N9:N29" si="4">IF(M9="","",M9/$H9*100)</f>
        <v/>
      </c>
      <c r="O9" s="37" t="str">
        <f t="shared" ref="O9:O29" si="5">IF(I9="","",I9-L9)</f>
        <v/>
      </c>
      <c r="P9" s="36" t="str">
        <f t="shared" ref="P9:P29" si="6">IF(Y9=0,"",Y9-Z9)</f>
        <v/>
      </c>
      <c r="Q9" s="35" t="str">
        <f t="shared" ref="Q9:Q29" si="7">IF(P9="","",P9/$H9*100)</f>
        <v/>
      </c>
      <c r="Y9" s="1">
        <f t="shared" ref="Y9:Y29" si="8">IF(J9="",0,J9)</f>
        <v>0</v>
      </c>
      <c r="Z9" s="1">
        <f t="shared" ref="Z9:Z29" si="9">IF(M9="",0,M9)</f>
        <v>0</v>
      </c>
    </row>
    <row r="10" spans="2:26" ht="24.75" customHeight="1">
      <c r="B10" s="34"/>
      <c r="C10" s="66"/>
      <c r="D10" s="63"/>
      <c r="E10" s="31"/>
      <c r="F10" s="30"/>
      <c r="G10" s="29"/>
      <c r="H10" s="28" t="str">
        <f t="shared" si="0"/>
        <v/>
      </c>
      <c r="I10" s="27"/>
      <c r="J10" s="26" t="str">
        <f t="shared" si="1"/>
        <v/>
      </c>
      <c r="K10" s="25" t="str">
        <f t="shared" si="2"/>
        <v/>
      </c>
      <c r="L10" s="27"/>
      <c r="M10" s="26" t="str">
        <f t="shared" si="3"/>
        <v/>
      </c>
      <c r="N10" s="25" t="str">
        <f t="shared" si="4"/>
        <v/>
      </c>
      <c r="O10" s="24" t="str">
        <f t="shared" si="5"/>
        <v/>
      </c>
      <c r="P10" s="23" t="str">
        <f t="shared" si="6"/>
        <v/>
      </c>
      <c r="Q10" s="22" t="str">
        <f t="shared" si="7"/>
        <v/>
      </c>
      <c r="Y10" s="1">
        <f t="shared" si="8"/>
        <v>0</v>
      </c>
      <c r="Z10" s="1">
        <f t="shared" si="9"/>
        <v>0</v>
      </c>
    </row>
    <row r="11" spans="2:26" ht="24.75" customHeight="1">
      <c r="B11" s="34"/>
      <c r="C11" s="67"/>
      <c r="D11" s="63"/>
      <c r="E11" s="31"/>
      <c r="F11" s="30"/>
      <c r="G11" s="29"/>
      <c r="H11" s="28" t="str">
        <f t="shared" si="0"/>
        <v/>
      </c>
      <c r="I11" s="27"/>
      <c r="J11" s="26" t="str">
        <f t="shared" si="1"/>
        <v/>
      </c>
      <c r="K11" s="25" t="str">
        <f t="shared" si="2"/>
        <v/>
      </c>
      <c r="L11" s="27"/>
      <c r="M11" s="26" t="str">
        <f t="shared" si="3"/>
        <v/>
      </c>
      <c r="N11" s="25" t="str">
        <f t="shared" si="4"/>
        <v/>
      </c>
      <c r="O11" s="24" t="str">
        <f t="shared" si="5"/>
        <v/>
      </c>
      <c r="P11" s="23" t="str">
        <f t="shared" si="6"/>
        <v/>
      </c>
      <c r="Q11" s="22" t="str">
        <f t="shared" si="7"/>
        <v/>
      </c>
      <c r="Y11" s="1">
        <f t="shared" si="8"/>
        <v>0</v>
      </c>
      <c r="Z11" s="1">
        <f t="shared" si="9"/>
        <v>0</v>
      </c>
    </row>
    <row r="12" spans="2:26" ht="24.75" customHeight="1">
      <c r="B12" s="34"/>
      <c r="C12" s="67"/>
      <c r="D12" s="32"/>
      <c r="E12" s="31"/>
      <c r="F12" s="30"/>
      <c r="G12" s="29"/>
      <c r="H12" s="28" t="str">
        <f t="shared" si="0"/>
        <v/>
      </c>
      <c r="I12" s="27"/>
      <c r="J12" s="26" t="str">
        <f t="shared" si="1"/>
        <v/>
      </c>
      <c r="K12" s="25" t="str">
        <f t="shared" si="2"/>
        <v/>
      </c>
      <c r="L12" s="27"/>
      <c r="M12" s="26" t="str">
        <f t="shared" si="3"/>
        <v/>
      </c>
      <c r="N12" s="25" t="str">
        <f t="shared" si="4"/>
        <v/>
      </c>
      <c r="O12" s="24" t="str">
        <f t="shared" si="5"/>
        <v/>
      </c>
      <c r="P12" s="23" t="str">
        <f t="shared" si="6"/>
        <v/>
      </c>
      <c r="Q12" s="22" t="str">
        <f t="shared" si="7"/>
        <v/>
      </c>
      <c r="Y12" s="1">
        <f t="shared" si="8"/>
        <v>0</v>
      </c>
      <c r="Z12" s="1">
        <f t="shared" si="9"/>
        <v>0</v>
      </c>
    </row>
    <row r="13" spans="2:26" ht="24.75" customHeight="1">
      <c r="B13" s="34"/>
      <c r="C13" s="67"/>
      <c r="D13" s="63"/>
      <c r="E13" s="31"/>
      <c r="F13" s="30"/>
      <c r="G13" s="29"/>
      <c r="H13" s="28" t="str">
        <f t="shared" si="0"/>
        <v/>
      </c>
      <c r="I13" s="27"/>
      <c r="J13" s="26" t="str">
        <f t="shared" si="1"/>
        <v/>
      </c>
      <c r="K13" s="25" t="str">
        <f t="shared" si="2"/>
        <v/>
      </c>
      <c r="L13" s="27"/>
      <c r="M13" s="26" t="str">
        <f t="shared" si="3"/>
        <v/>
      </c>
      <c r="N13" s="25" t="str">
        <f t="shared" si="4"/>
        <v/>
      </c>
      <c r="O13" s="24" t="str">
        <f t="shared" si="5"/>
        <v/>
      </c>
      <c r="P13" s="23" t="str">
        <f t="shared" si="6"/>
        <v/>
      </c>
      <c r="Q13" s="22" t="str">
        <f t="shared" si="7"/>
        <v/>
      </c>
      <c r="Y13" s="1">
        <f t="shared" si="8"/>
        <v>0</v>
      </c>
      <c r="Z13" s="1">
        <f t="shared" si="9"/>
        <v>0</v>
      </c>
    </row>
    <row r="14" spans="2:26" ht="24.75" customHeight="1">
      <c r="B14" s="34"/>
      <c r="C14" s="67"/>
      <c r="D14" s="63"/>
      <c r="E14" s="31"/>
      <c r="F14" s="30"/>
      <c r="G14" s="29"/>
      <c r="H14" s="28" t="str">
        <f t="shared" si="0"/>
        <v/>
      </c>
      <c r="I14" s="27"/>
      <c r="J14" s="26" t="str">
        <f t="shared" si="1"/>
        <v/>
      </c>
      <c r="K14" s="25" t="str">
        <f t="shared" si="2"/>
        <v/>
      </c>
      <c r="L14" s="27"/>
      <c r="M14" s="26" t="str">
        <f t="shared" si="3"/>
        <v/>
      </c>
      <c r="N14" s="25" t="str">
        <f t="shared" si="4"/>
        <v/>
      </c>
      <c r="O14" s="24" t="str">
        <f t="shared" si="5"/>
        <v/>
      </c>
      <c r="P14" s="23" t="str">
        <f t="shared" si="6"/>
        <v/>
      </c>
      <c r="Q14" s="22" t="str">
        <f t="shared" si="7"/>
        <v/>
      </c>
      <c r="Y14" s="1">
        <f t="shared" si="8"/>
        <v>0</v>
      </c>
      <c r="Z14" s="1">
        <f t="shared" si="9"/>
        <v>0</v>
      </c>
    </row>
    <row r="15" spans="2:26" ht="24.75" customHeight="1">
      <c r="B15" s="34"/>
      <c r="C15" s="67"/>
      <c r="D15" s="63"/>
      <c r="E15" s="31"/>
      <c r="F15" s="30"/>
      <c r="G15" s="29"/>
      <c r="H15" s="28" t="str">
        <f t="shared" si="0"/>
        <v/>
      </c>
      <c r="I15" s="27"/>
      <c r="J15" s="26" t="str">
        <f t="shared" si="1"/>
        <v/>
      </c>
      <c r="K15" s="25" t="str">
        <f t="shared" si="2"/>
        <v/>
      </c>
      <c r="L15" s="27"/>
      <c r="M15" s="26" t="str">
        <f t="shared" si="3"/>
        <v/>
      </c>
      <c r="N15" s="25" t="str">
        <f t="shared" si="4"/>
        <v/>
      </c>
      <c r="O15" s="24" t="str">
        <f t="shared" si="5"/>
        <v/>
      </c>
      <c r="P15" s="23" t="str">
        <f t="shared" si="6"/>
        <v/>
      </c>
      <c r="Q15" s="22" t="str">
        <f t="shared" si="7"/>
        <v/>
      </c>
      <c r="Y15" s="1">
        <f t="shared" si="8"/>
        <v>0</v>
      </c>
      <c r="Z15" s="1">
        <f t="shared" si="9"/>
        <v>0</v>
      </c>
    </row>
    <row r="16" spans="2:26" ht="24.75" customHeight="1">
      <c r="B16" s="34"/>
      <c r="C16" s="67"/>
      <c r="D16" s="63"/>
      <c r="E16" s="31"/>
      <c r="F16" s="30"/>
      <c r="G16" s="29"/>
      <c r="H16" s="28" t="str">
        <f t="shared" si="0"/>
        <v/>
      </c>
      <c r="I16" s="27"/>
      <c r="J16" s="26" t="str">
        <f t="shared" si="1"/>
        <v/>
      </c>
      <c r="K16" s="25" t="str">
        <f t="shared" si="2"/>
        <v/>
      </c>
      <c r="L16" s="27"/>
      <c r="M16" s="26" t="str">
        <f t="shared" si="3"/>
        <v/>
      </c>
      <c r="N16" s="25" t="str">
        <f t="shared" si="4"/>
        <v/>
      </c>
      <c r="O16" s="24" t="str">
        <f t="shared" si="5"/>
        <v/>
      </c>
      <c r="P16" s="23" t="str">
        <f t="shared" si="6"/>
        <v/>
      </c>
      <c r="Q16" s="22" t="str">
        <f t="shared" si="7"/>
        <v/>
      </c>
      <c r="Y16" s="1">
        <f t="shared" si="8"/>
        <v>0</v>
      </c>
      <c r="Z16" s="1">
        <f t="shared" si="9"/>
        <v>0</v>
      </c>
    </row>
    <row r="17" spans="2:26" ht="24.75" customHeight="1">
      <c r="B17" s="34"/>
      <c r="C17" s="67"/>
      <c r="D17" s="63"/>
      <c r="E17" s="31"/>
      <c r="F17" s="30"/>
      <c r="G17" s="70"/>
      <c r="H17" s="28" t="str">
        <f t="shared" si="0"/>
        <v/>
      </c>
      <c r="I17" s="27"/>
      <c r="J17" s="26" t="str">
        <f t="shared" si="1"/>
        <v/>
      </c>
      <c r="K17" s="25" t="str">
        <f t="shared" si="2"/>
        <v/>
      </c>
      <c r="L17" s="27"/>
      <c r="M17" s="26" t="str">
        <f t="shared" si="3"/>
        <v/>
      </c>
      <c r="N17" s="25" t="str">
        <f t="shared" si="4"/>
        <v/>
      </c>
      <c r="O17" s="24" t="str">
        <f t="shared" si="5"/>
        <v/>
      </c>
      <c r="P17" s="23" t="str">
        <f t="shared" si="6"/>
        <v/>
      </c>
      <c r="Q17" s="22" t="str">
        <f t="shared" si="7"/>
        <v/>
      </c>
      <c r="Y17" s="1">
        <f t="shared" si="8"/>
        <v>0</v>
      </c>
      <c r="Z17" s="1">
        <f t="shared" si="9"/>
        <v>0</v>
      </c>
    </row>
    <row r="18" spans="2:26" ht="24.75" customHeight="1">
      <c r="B18" s="34"/>
      <c r="C18" s="67"/>
      <c r="D18" s="63"/>
      <c r="E18" s="31"/>
      <c r="F18" s="30"/>
      <c r="G18" s="29"/>
      <c r="H18" s="28" t="str">
        <f t="shared" si="0"/>
        <v/>
      </c>
      <c r="I18" s="27"/>
      <c r="J18" s="26" t="str">
        <f t="shared" si="1"/>
        <v/>
      </c>
      <c r="K18" s="25" t="str">
        <f t="shared" si="2"/>
        <v/>
      </c>
      <c r="L18" s="27"/>
      <c r="M18" s="26" t="str">
        <f t="shared" si="3"/>
        <v/>
      </c>
      <c r="N18" s="25" t="str">
        <f t="shared" si="4"/>
        <v/>
      </c>
      <c r="O18" s="24" t="str">
        <f t="shared" si="5"/>
        <v/>
      </c>
      <c r="P18" s="23" t="str">
        <f t="shared" si="6"/>
        <v/>
      </c>
      <c r="Q18" s="22" t="str">
        <f t="shared" si="7"/>
        <v/>
      </c>
      <c r="Y18" s="1">
        <f t="shared" si="8"/>
        <v>0</v>
      </c>
      <c r="Z18" s="1">
        <f t="shared" si="9"/>
        <v>0</v>
      </c>
    </row>
    <row r="19" spans="2:26" ht="24.75" customHeight="1">
      <c r="B19" s="34"/>
      <c r="C19" s="67"/>
      <c r="D19" s="63"/>
      <c r="E19" s="31"/>
      <c r="F19" s="30"/>
      <c r="G19" s="29"/>
      <c r="H19" s="28" t="str">
        <f t="shared" si="0"/>
        <v/>
      </c>
      <c r="I19" s="27"/>
      <c r="J19" s="26" t="str">
        <f t="shared" si="1"/>
        <v/>
      </c>
      <c r="K19" s="25" t="str">
        <f t="shared" si="2"/>
        <v/>
      </c>
      <c r="L19" s="27"/>
      <c r="M19" s="26" t="str">
        <f t="shared" si="3"/>
        <v/>
      </c>
      <c r="N19" s="25" t="str">
        <f t="shared" si="4"/>
        <v/>
      </c>
      <c r="O19" s="24" t="str">
        <f t="shared" si="5"/>
        <v/>
      </c>
      <c r="P19" s="23" t="str">
        <f t="shared" si="6"/>
        <v/>
      </c>
      <c r="Q19" s="22" t="str">
        <f t="shared" si="7"/>
        <v/>
      </c>
      <c r="Y19" s="1">
        <f t="shared" si="8"/>
        <v>0</v>
      </c>
      <c r="Z19" s="1">
        <f t="shared" si="9"/>
        <v>0</v>
      </c>
    </row>
    <row r="20" spans="2:26" ht="24.75" customHeight="1">
      <c r="B20" s="34"/>
      <c r="C20" s="67"/>
      <c r="D20" s="63"/>
      <c r="E20" s="31"/>
      <c r="F20" s="30"/>
      <c r="G20" s="29"/>
      <c r="H20" s="28" t="str">
        <f t="shared" si="0"/>
        <v/>
      </c>
      <c r="I20" s="27"/>
      <c r="J20" s="26" t="str">
        <f t="shared" si="1"/>
        <v/>
      </c>
      <c r="K20" s="25" t="str">
        <f t="shared" si="2"/>
        <v/>
      </c>
      <c r="L20" s="27"/>
      <c r="M20" s="26" t="str">
        <f t="shared" si="3"/>
        <v/>
      </c>
      <c r="N20" s="25" t="str">
        <f t="shared" si="4"/>
        <v/>
      </c>
      <c r="O20" s="24" t="str">
        <f t="shared" si="5"/>
        <v/>
      </c>
      <c r="P20" s="23" t="str">
        <f t="shared" si="6"/>
        <v/>
      </c>
      <c r="Q20" s="22" t="str">
        <f t="shared" si="7"/>
        <v/>
      </c>
      <c r="Y20" s="1">
        <f t="shared" si="8"/>
        <v>0</v>
      </c>
      <c r="Z20" s="1">
        <f t="shared" si="9"/>
        <v>0</v>
      </c>
    </row>
    <row r="21" spans="2:26" ht="24.75" customHeight="1">
      <c r="B21" s="34"/>
      <c r="C21" s="67"/>
      <c r="D21" s="63"/>
      <c r="E21" s="31"/>
      <c r="F21" s="30"/>
      <c r="G21" s="29"/>
      <c r="H21" s="28" t="str">
        <f t="shared" si="0"/>
        <v/>
      </c>
      <c r="I21" s="27"/>
      <c r="J21" s="26" t="str">
        <f t="shared" si="1"/>
        <v/>
      </c>
      <c r="K21" s="25" t="str">
        <f t="shared" si="2"/>
        <v/>
      </c>
      <c r="L21" s="27"/>
      <c r="M21" s="26" t="str">
        <f t="shared" si="3"/>
        <v/>
      </c>
      <c r="N21" s="25" t="str">
        <f t="shared" si="4"/>
        <v/>
      </c>
      <c r="O21" s="24" t="str">
        <f t="shared" si="5"/>
        <v/>
      </c>
      <c r="P21" s="23" t="str">
        <f t="shared" si="6"/>
        <v/>
      </c>
      <c r="Q21" s="22" t="str">
        <f t="shared" si="7"/>
        <v/>
      </c>
      <c r="Y21" s="1">
        <f t="shared" si="8"/>
        <v>0</v>
      </c>
      <c r="Z21" s="1">
        <f t="shared" si="9"/>
        <v>0</v>
      </c>
    </row>
    <row r="22" spans="2:26" ht="24.75" customHeight="1">
      <c r="B22" s="34"/>
      <c r="C22" s="67"/>
      <c r="D22" s="63"/>
      <c r="E22" s="31"/>
      <c r="F22" s="30"/>
      <c r="G22" s="29"/>
      <c r="H22" s="28" t="str">
        <f t="shared" si="0"/>
        <v/>
      </c>
      <c r="I22" s="27"/>
      <c r="J22" s="26" t="str">
        <f t="shared" si="1"/>
        <v/>
      </c>
      <c r="K22" s="25" t="str">
        <f t="shared" si="2"/>
        <v/>
      </c>
      <c r="L22" s="27"/>
      <c r="M22" s="26" t="str">
        <f t="shared" si="3"/>
        <v/>
      </c>
      <c r="N22" s="25" t="str">
        <f t="shared" si="4"/>
        <v/>
      </c>
      <c r="O22" s="24" t="str">
        <f t="shared" si="5"/>
        <v/>
      </c>
      <c r="P22" s="23" t="str">
        <f t="shared" si="6"/>
        <v/>
      </c>
      <c r="Q22" s="22" t="str">
        <f t="shared" si="7"/>
        <v/>
      </c>
      <c r="Y22" s="1">
        <f t="shared" si="8"/>
        <v>0</v>
      </c>
      <c r="Z22" s="1">
        <f t="shared" si="9"/>
        <v>0</v>
      </c>
    </row>
    <row r="23" spans="2:26" ht="24.75" customHeight="1">
      <c r="B23" s="34"/>
      <c r="C23" s="96"/>
      <c r="D23" s="63"/>
      <c r="E23" s="31"/>
      <c r="F23" s="30"/>
      <c r="G23" s="29"/>
      <c r="H23" s="28" t="str">
        <f t="shared" si="0"/>
        <v/>
      </c>
      <c r="I23" s="27"/>
      <c r="J23" s="26" t="str">
        <f t="shared" si="1"/>
        <v/>
      </c>
      <c r="K23" s="25" t="str">
        <f t="shared" si="2"/>
        <v/>
      </c>
      <c r="L23" s="62"/>
      <c r="M23" s="26" t="str">
        <f t="shared" si="3"/>
        <v/>
      </c>
      <c r="N23" s="25" t="str">
        <f t="shared" si="4"/>
        <v/>
      </c>
      <c r="O23" s="65" t="str">
        <f t="shared" si="5"/>
        <v/>
      </c>
      <c r="P23" s="23" t="str">
        <f t="shared" si="6"/>
        <v/>
      </c>
      <c r="Q23" s="22" t="str">
        <f t="shared" si="7"/>
        <v/>
      </c>
      <c r="Y23" s="1">
        <f t="shared" si="8"/>
        <v>0</v>
      </c>
      <c r="Z23" s="1">
        <f t="shared" si="9"/>
        <v>0</v>
      </c>
    </row>
    <row r="24" spans="2:26" ht="24.75" customHeight="1">
      <c r="B24" s="34"/>
      <c r="C24" s="33"/>
      <c r="D24" s="63"/>
      <c r="E24" s="31"/>
      <c r="F24" s="30"/>
      <c r="G24" s="29"/>
      <c r="H24" s="28" t="str">
        <f t="shared" si="0"/>
        <v/>
      </c>
      <c r="I24" s="27"/>
      <c r="J24" s="26" t="str">
        <f t="shared" si="1"/>
        <v/>
      </c>
      <c r="K24" s="25" t="str">
        <f t="shared" si="2"/>
        <v/>
      </c>
      <c r="L24" s="27"/>
      <c r="M24" s="26" t="str">
        <f t="shared" si="3"/>
        <v/>
      </c>
      <c r="N24" s="25" t="str">
        <f t="shared" si="4"/>
        <v/>
      </c>
      <c r="O24" s="24" t="str">
        <f t="shared" si="5"/>
        <v/>
      </c>
      <c r="P24" s="23" t="str">
        <f t="shared" si="6"/>
        <v/>
      </c>
      <c r="Q24" s="22" t="str">
        <f t="shared" si="7"/>
        <v/>
      </c>
      <c r="Y24" s="1">
        <f t="shared" si="8"/>
        <v>0</v>
      </c>
      <c r="Z24" s="1">
        <f t="shared" si="9"/>
        <v>0</v>
      </c>
    </row>
    <row r="25" spans="2:26" ht="24.75" customHeight="1">
      <c r="B25" s="34"/>
      <c r="C25" s="96"/>
      <c r="D25" s="63"/>
      <c r="E25" s="31"/>
      <c r="F25" s="30"/>
      <c r="G25" s="29"/>
      <c r="H25" s="28" t="str">
        <f t="shared" si="0"/>
        <v/>
      </c>
      <c r="I25" s="62"/>
      <c r="J25" s="26" t="str">
        <f t="shared" si="1"/>
        <v/>
      </c>
      <c r="K25" s="25" t="str">
        <f t="shared" si="2"/>
        <v/>
      </c>
      <c r="L25" s="62"/>
      <c r="M25" s="26" t="str">
        <f t="shared" si="3"/>
        <v/>
      </c>
      <c r="N25" s="25" t="str">
        <f t="shared" si="4"/>
        <v/>
      </c>
      <c r="O25" s="61" t="str">
        <f t="shared" si="5"/>
        <v/>
      </c>
      <c r="P25" s="23" t="str">
        <f t="shared" si="6"/>
        <v/>
      </c>
      <c r="Q25" s="22" t="str">
        <f t="shared" si="7"/>
        <v/>
      </c>
      <c r="Y25" s="1">
        <f t="shared" si="8"/>
        <v>0</v>
      </c>
      <c r="Z25" s="1">
        <f t="shared" si="9"/>
        <v>0</v>
      </c>
    </row>
    <row r="26" spans="2:26" ht="24.75" customHeight="1">
      <c r="B26" s="34"/>
      <c r="C26" s="33"/>
      <c r="D26" s="63"/>
      <c r="E26" s="31"/>
      <c r="F26" s="30"/>
      <c r="G26" s="29"/>
      <c r="H26" s="28" t="str">
        <f t="shared" si="0"/>
        <v/>
      </c>
      <c r="I26" s="27"/>
      <c r="J26" s="26" t="str">
        <f t="shared" si="1"/>
        <v/>
      </c>
      <c r="K26" s="25" t="str">
        <f t="shared" si="2"/>
        <v/>
      </c>
      <c r="L26" s="27"/>
      <c r="M26" s="26" t="str">
        <f t="shared" si="3"/>
        <v/>
      </c>
      <c r="N26" s="25" t="str">
        <f t="shared" si="4"/>
        <v/>
      </c>
      <c r="O26" s="24" t="str">
        <f t="shared" si="5"/>
        <v/>
      </c>
      <c r="P26" s="23" t="str">
        <f t="shared" si="6"/>
        <v/>
      </c>
      <c r="Q26" s="22" t="str">
        <f t="shared" si="7"/>
        <v/>
      </c>
      <c r="Y26" s="1">
        <f t="shared" si="8"/>
        <v>0</v>
      </c>
      <c r="Z26" s="1">
        <f t="shared" si="9"/>
        <v>0</v>
      </c>
    </row>
    <row r="27" spans="2:26" ht="24.75" customHeight="1">
      <c r="B27" s="34"/>
      <c r="C27" s="95"/>
      <c r="D27" s="63"/>
      <c r="E27" s="31"/>
      <c r="F27" s="30"/>
      <c r="G27" s="29"/>
      <c r="H27" s="28" t="str">
        <f t="shared" si="0"/>
        <v/>
      </c>
      <c r="I27" s="27"/>
      <c r="J27" s="26" t="str">
        <f t="shared" si="1"/>
        <v/>
      </c>
      <c r="K27" s="25" t="str">
        <f t="shared" si="2"/>
        <v/>
      </c>
      <c r="L27" s="27"/>
      <c r="M27" s="26" t="str">
        <f t="shared" si="3"/>
        <v/>
      </c>
      <c r="N27" s="25" t="str">
        <f t="shared" si="4"/>
        <v/>
      </c>
      <c r="O27" s="24" t="str">
        <f t="shared" si="5"/>
        <v/>
      </c>
      <c r="P27" s="23" t="str">
        <f t="shared" si="6"/>
        <v/>
      </c>
      <c r="Q27" s="22" t="str">
        <f t="shared" si="7"/>
        <v/>
      </c>
      <c r="Y27" s="1">
        <f t="shared" si="8"/>
        <v>0</v>
      </c>
      <c r="Z27" s="1">
        <f t="shared" si="9"/>
        <v>0</v>
      </c>
    </row>
    <row r="28" spans="2:26" ht="24.75" customHeight="1">
      <c r="B28" s="34"/>
      <c r="C28" s="33"/>
      <c r="D28" s="32"/>
      <c r="E28" s="31"/>
      <c r="F28" s="30"/>
      <c r="G28" s="29"/>
      <c r="H28" s="28" t="str">
        <f t="shared" si="0"/>
        <v/>
      </c>
      <c r="I28" s="27"/>
      <c r="J28" s="26" t="str">
        <f t="shared" si="1"/>
        <v/>
      </c>
      <c r="K28" s="25" t="str">
        <f t="shared" si="2"/>
        <v/>
      </c>
      <c r="L28" s="27"/>
      <c r="M28" s="26" t="str">
        <f t="shared" si="3"/>
        <v/>
      </c>
      <c r="N28" s="25" t="str">
        <f t="shared" si="4"/>
        <v/>
      </c>
      <c r="O28" s="24" t="str">
        <f t="shared" si="5"/>
        <v/>
      </c>
      <c r="P28" s="23" t="str">
        <f t="shared" si="6"/>
        <v/>
      </c>
      <c r="Q28" s="22" t="str">
        <f t="shared" si="7"/>
        <v/>
      </c>
      <c r="Y28" s="1">
        <f t="shared" si="8"/>
        <v>0</v>
      </c>
      <c r="Z28" s="1">
        <f t="shared" si="9"/>
        <v>0</v>
      </c>
    </row>
    <row r="29" spans="2:26" ht="24.75" customHeight="1" thickBot="1">
      <c r="B29" s="21"/>
      <c r="C29" s="20"/>
      <c r="D29" s="19"/>
      <c r="E29" s="18"/>
      <c r="F29" s="17"/>
      <c r="G29" s="16"/>
      <c r="H29" s="15" t="str">
        <f t="shared" si="0"/>
        <v/>
      </c>
      <c r="I29" s="14"/>
      <c r="J29" s="13" t="str">
        <f t="shared" si="1"/>
        <v/>
      </c>
      <c r="K29" s="12" t="str">
        <f t="shared" si="2"/>
        <v/>
      </c>
      <c r="L29" s="14"/>
      <c r="M29" s="13" t="str">
        <f t="shared" si="3"/>
        <v/>
      </c>
      <c r="N29" s="12" t="str">
        <f t="shared" si="4"/>
        <v/>
      </c>
      <c r="O29" s="11" t="str">
        <f t="shared" si="5"/>
        <v/>
      </c>
      <c r="P29" s="10" t="str">
        <f t="shared" si="6"/>
        <v/>
      </c>
      <c r="Q29" s="9" t="str">
        <f t="shared" si="7"/>
        <v/>
      </c>
      <c r="Y29" s="1">
        <f t="shared" si="8"/>
        <v>0</v>
      </c>
      <c r="Z29" s="1">
        <f t="shared" si="9"/>
        <v>0</v>
      </c>
    </row>
    <row r="30" spans="2:26" ht="10.5" customHeight="1">
      <c r="C30" s="1"/>
      <c r="D30" s="1"/>
      <c r="E30" s="94"/>
    </row>
    <row r="31" spans="2:26" ht="25.5" customHeight="1">
      <c r="C31" s="97" t="str">
        <f>IF(C2="","",C2)</f>
        <v>(第　1　回)　　○月分</v>
      </c>
      <c r="F31" s="100" t="s">
        <v>44</v>
      </c>
      <c r="G31" s="100"/>
      <c r="H31" s="100"/>
      <c r="I31" s="100"/>
      <c r="J31" s="100"/>
      <c r="K31" s="100"/>
      <c r="L31" s="100"/>
      <c r="M31" s="83"/>
      <c r="N31" s="83"/>
      <c r="O31" s="7"/>
      <c r="P31" s="84"/>
      <c r="Q31" s="83" t="s">
        <v>49</v>
      </c>
    </row>
    <row r="32" spans="2:26" ht="25.5" customHeight="1">
      <c r="I32" s="84"/>
      <c r="J32" s="83"/>
      <c r="K32" s="83"/>
      <c r="L32" s="83"/>
      <c r="M32" s="83"/>
      <c r="N32" s="83"/>
      <c r="O32" s="118">
        <f>O3</f>
        <v>43586</v>
      </c>
      <c r="P32" s="118"/>
      <c r="Q32" s="118"/>
    </row>
    <row r="33" spans="2:26" ht="25.5" customHeight="1">
      <c r="C33" s="90" t="s">
        <v>42</v>
      </c>
      <c r="D33" s="92" t="str">
        <f>IF(D4="","",D4)</f>
        <v/>
      </c>
      <c r="I33" s="84"/>
      <c r="J33" s="83"/>
      <c r="K33" s="83"/>
      <c r="L33" s="83"/>
      <c r="M33" s="91" t="s">
        <v>41</v>
      </c>
      <c r="N33" s="116" t="str">
        <f t="shared" ref="N33:Q34" si="10">IF(N4="","",N4)</f>
        <v>株式会社○○○○○○</v>
      </c>
      <c r="O33" s="116" t="str">
        <f t="shared" si="10"/>
        <v/>
      </c>
      <c r="P33" s="116" t="str">
        <f t="shared" si="10"/>
        <v/>
      </c>
      <c r="Q33" s="116" t="str">
        <f t="shared" si="10"/>
        <v/>
      </c>
    </row>
    <row r="34" spans="2:26" ht="25.5" customHeight="1">
      <c r="C34" s="90" t="s">
        <v>39</v>
      </c>
      <c r="D34" s="117" t="str">
        <f>IF(D5="","",D5)</f>
        <v>○○○○○グラウンド工事</v>
      </c>
      <c r="E34" s="117" t="str">
        <f t="shared" ref="E34:J34" si="11">IF(E5="","",E5)</f>
        <v/>
      </c>
      <c r="F34" s="117" t="str">
        <f t="shared" si="11"/>
        <v/>
      </c>
      <c r="G34" s="117" t="str">
        <f t="shared" si="11"/>
        <v/>
      </c>
      <c r="H34" s="117" t="str">
        <f t="shared" si="11"/>
        <v/>
      </c>
      <c r="I34" s="117" t="str">
        <f t="shared" si="11"/>
        <v/>
      </c>
      <c r="J34" s="117" t="str">
        <f t="shared" si="11"/>
        <v/>
      </c>
      <c r="K34" s="83"/>
      <c r="L34" s="89"/>
      <c r="M34" s="88" t="s">
        <v>37</v>
      </c>
      <c r="N34" s="119" t="str">
        <f t="shared" si="10"/>
        <v>長谷川太郎</v>
      </c>
      <c r="O34" s="119" t="e">
        <f t="shared" si="10"/>
        <v>#REF!</v>
      </c>
      <c r="P34" s="87" t="str">
        <f t="shared" si="10"/>
        <v/>
      </c>
      <c r="Q34" s="86" t="str">
        <f t="shared" si="10"/>
        <v/>
      </c>
    </row>
    <row r="35" spans="2:26" ht="14.25" customHeight="1" thickBot="1">
      <c r="D35" s="85"/>
      <c r="I35" s="84"/>
      <c r="J35" s="83"/>
      <c r="K35" s="83"/>
      <c r="L35" s="83"/>
      <c r="M35" s="83"/>
      <c r="N35" s="83"/>
      <c r="O35" s="7"/>
      <c r="P35" s="84"/>
      <c r="Q35" s="83"/>
    </row>
    <row r="36" spans="2:26" ht="18" customHeight="1">
      <c r="B36" s="104" t="s">
        <v>35</v>
      </c>
      <c r="C36" s="105"/>
      <c r="D36" s="105"/>
      <c r="E36" s="105"/>
      <c r="F36" s="105"/>
      <c r="G36" s="105"/>
      <c r="H36" s="106"/>
      <c r="I36" s="107" t="s">
        <v>34</v>
      </c>
      <c r="J36" s="108"/>
      <c r="K36" s="109"/>
      <c r="L36" s="110" t="s">
        <v>33</v>
      </c>
      <c r="M36" s="111"/>
      <c r="N36" s="112"/>
      <c r="O36" s="113" t="s">
        <v>32</v>
      </c>
      <c r="P36" s="114"/>
      <c r="Q36" s="115"/>
    </row>
    <row r="37" spans="2:26" ht="18" customHeight="1">
      <c r="B37" s="98" t="s">
        <v>31</v>
      </c>
      <c r="C37" s="99"/>
      <c r="D37" s="99"/>
      <c r="E37" s="82" t="s">
        <v>30</v>
      </c>
      <c r="F37" s="81" t="s">
        <v>29</v>
      </c>
      <c r="G37" s="81" t="s">
        <v>28</v>
      </c>
      <c r="H37" s="80" t="s">
        <v>27</v>
      </c>
      <c r="I37" s="77" t="s">
        <v>25</v>
      </c>
      <c r="J37" s="79" t="s">
        <v>26</v>
      </c>
      <c r="K37" s="78" t="s">
        <v>23</v>
      </c>
      <c r="L37" s="77" t="s">
        <v>25</v>
      </c>
      <c r="M37" s="79" t="s">
        <v>26</v>
      </c>
      <c r="N37" s="78" t="s">
        <v>23</v>
      </c>
      <c r="O37" s="77" t="s">
        <v>25</v>
      </c>
      <c r="P37" s="76" t="s">
        <v>24</v>
      </c>
      <c r="Q37" s="75" t="s">
        <v>23</v>
      </c>
      <c r="Y37" s="1" t="s">
        <v>22</v>
      </c>
      <c r="Z37" s="1" t="s">
        <v>21</v>
      </c>
    </row>
    <row r="38" spans="2:26" ht="24.75" customHeight="1">
      <c r="B38" s="74"/>
      <c r="C38" s="73"/>
      <c r="D38" s="72"/>
      <c r="E38" s="44"/>
      <c r="F38" s="43"/>
      <c r="G38" s="42"/>
      <c r="H38" s="41" t="str">
        <f t="shared" ref="H38:H58" si="12">IF(F38="","",F38*G38)</f>
        <v/>
      </c>
      <c r="I38" s="40"/>
      <c r="J38" s="39" t="str">
        <f t="shared" ref="J38:J58" si="13">IF(I38="","",I38*G38)</f>
        <v/>
      </c>
      <c r="K38" s="71" t="str">
        <f t="shared" ref="K38:K58" si="14">IF(J38="","",J38/$H38*100)</f>
        <v/>
      </c>
      <c r="L38" s="40"/>
      <c r="M38" s="39" t="str">
        <f t="shared" ref="M38:M58" si="15">IF(L38="","",L38*G38)</f>
        <v/>
      </c>
      <c r="N38" s="38" t="str">
        <f t="shared" ref="N38:N58" si="16">IF(M38="","",M38/$H38*100)</f>
        <v/>
      </c>
      <c r="O38" s="37" t="str">
        <f t="shared" ref="O38:O58" si="17">IF(I38="","",I38-L38)</f>
        <v/>
      </c>
      <c r="P38" s="36" t="str">
        <f t="shared" ref="P38:P58" si="18">IF(Y38=0,"",Y38-Z38)</f>
        <v/>
      </c>
      <c r="Q38" s="35" t="str">
        <f t="shared" ref="Q38:Q58" si="19">IF(P38="","",P38/$H38*100)</f>
        <v/>
      </c>
      <c r="Y38" s="1">
        <f t="shared" ref="Y38:Y58" si="20">IF(J38="",0,J38)</f>
        <v>0</v>
      </c>
      <c r="Z38" s="1">
        <f t="shared" ref="Z38:Z58" si="21">IF(M38="",0,M38)</f>
        <v>0</v>
      </c>
    </row>
    <row r="39" spans="2:26" ht="24.75" customHeight="1">
      <c r="B39" s="34"/>
      <c r="C39" s="66"/>
      <c r="D39" s="63"/>
      <c r="E39" s="31"/>
      <c r="F39" s="30"/>
      <c r="G39" s="29"/>
      <c r="H39" s="28" t="str">
        <f t="shared" si="12"/>
        <v/>
      </c>
      <c r="I39" s="27"/>
      <c r="J39" s="26" t="str">
        <f t="shared" si="13"/>
        <v/>
      </c>
      <c r="K39" s="25" t="str">
        <f t="shared" si="14"/>
        <v/>
      </c>
      <c r="L39" s="27"/>
      <c r="M39" s="26" t="str">
        <f t="shared" si="15"/>
        <v/>
      </c>
      <c r="N39" s="25" t="str">
        <f t="shared" si="16"/>
        <v/>
      </c>
      <c r="O39" s="24" t="str">
        <f t="shared" si="17"/>
        <v/>
      </c>
      <c r="P39" s="23" t="str">
        <f t="shared" si="18"/>
        <v/>
      </c>
      <c r="Q39" s="22" t="str">
        <f t="shared" si="19"/>
        <v/>
      </c>
      <c r="Y39" s="1">
        <f t="shared" si="20"/>
        <v>0</v>
      </c>
      <c r="Z39" s="1">
        <f t="shared" si="21"/>
        <v>0</v>
      </c>
    </row>
    <row r="40" spans="2:26" ht="24.75" customHeight="1">
      <c r="B40" s="34"/>
      <c r="C40" s="67"/>
      <c r="D40" s="63"/>
      <c r="E40" s="31"/>
      <c r="F40" s="30"/>
      <c r="G40" s="29"/>
      <c r="H40" s="28" t="str">
        <f t="shared" si="12"/>
        <v/>
      </c>
      <c r="I40" s="27"/>
      <c r="J40" s="26" t="str">
        <f t="shared" si="13"/>
        <v/>
      </c>
      <c r="K40" s="25" t="str">
        <f t="shared" si="14"/>
        <v/>
      </c>
      <c r="L40" s="27"/>
      <c r="M40" s="26" t="str">
        <f t="shared" si="15"/>
        <v/>
      </c>
      <c r="N40" s="25" t="str">
        <f t="shared" si="16"/>
        <v/>
      </c>
      <c r="O40" s="24" t="str">
        <f t="shared" si="17"/>
        <v/>
      </c>
      <c r="P40" s="23" t="str">
        <f t="shared" si="18"/>
        <v/>
      </c>
      <c r="Q40" s="22" t="str">
        <f t="shared" si="19"/>
        <v/>
      </c>
      <c r="Y40" s="1">
        <f t="shared" si="20"/>
        <v>0</v>
      </c>
      <c r="Z40" s="1">
        <f t="shared" si="21"/>
        <v>0</v>
      </c>
    </row>
    <row r="41" spans="2:26" ht="24.75" customHeight="1">
      <c r="B41" s="34"/>
      <c r="C41" s="67"/>
      <c r="D41" s="32"/>
      <c r="E41" s="31"/>
      <c r="F41" s="30"/>
      <c r="G41" s="29"/>
      <c r="H41" s="28" t="str">
        <f t="shared" si="12"/>
        <v/>
      </c>
      <c r="I41" s="27"/>
      <c r="J41" s="26" t="str">
        <f t="shared" si="13"/>
        <v/>
      </c>
      <c r="K41" s="25" t="str">
        <f t="shared" si="14"/>
        <v/>
      </c>
      <c r="L41" s="27"/>
      <c r="M41" s="26" t="str">
        <f t="shared" si="15"/>
        <v/>
      </c>
      <c r="N41" s="25" t="str">
        <f t="shared" si="16"/>
        <v/>
      </c>
      <c r="O41" s="24" t="str">
        <f t="shared" si="17"/>
        <v/>
      </c>
      <c r="P41" s="23" t="str">
        <f t="shared" si="18"/>
        <v/>
      </c>
      <c r="Q41" s="22" t="str">
        <f t="shared" si="19"/>
        <v/>
      </c>
      <c r="Y41" s="1">
        <f t="shared" si="20"/>
        <v>0</v>
      </c>
      <c r="Z41" s="1">
        <f t="shared" si="21"/>
        <v>0</v>
      </c>
    </row>
    <row r="42" spans="2:26" ht="24.75" customHeight="1">
      <c r="B42" s="34"/>
      <c r="C42" s="67"/>
      <c r="D42" s="63"/>
      <c r="E42" s="31"/>
      <c r="F42" s="30"/>
      <c r="G42" s="29"/>
      <c r="H42" s="28" t="str">
        <f t="shared" si="12"/>
        <v/>
      </c>
      <c r="I42" s="27"/>
      <c r="J42" s="26" t="str">
        <f t="shared" si="13"/>
        <v/>
      </c>
      <c r="K42" s="25" t="str">
        <f t="shared" si="14"/>
        <v/>
      </c>
      <c r="L42" s="27"/>
      <c r="M42" s="26" t="str">
        <f t="shared" si="15"/>
        <v/>
      </c>
      <c r="N42" s="25" t="str">
        <f t="shared" si="16"/>
        <v/>
      </c>
      <c r="O42" s="24" t="str">
        <f t="shared" si="17"/>
        <v/>
      </c>
      <c r="P42" s="23" t="str">
        <f t="shared" si="18"/>
        <v/>
      </c>
      <c r="Q42" s="22" t="str">
        <f t="shared" si="19"/>
        <v/>
      </c>
      <c r="Y42" s="1">
        <f t="shared" si="20"/>
        <v>0</v>
      </c>
      <c r="Z42" s="1">
        <f t="shared" si="21"/>
        <v>0</v>
      </c>
    </row>
    <row r="43" spans="2:26" ht="24.75" customHeight="1">
      <c r="B43" s="34"/>
      <c r="C43" s="67"/>
      <c r="D43" s="63"/>
      <c r="E43" s="31"/>
      <c r="F43" s="30"/>
      <c r="G43" s="29"/>
      <c r="H43" s="28" t="str">
        <f t="shared" si="12"/>
        <v/>
      </c>
      <c r="I43" s="27"/>
      <c r="J43" s="26" t="str">
        <f t="shared" si="13"/>
        <v/>
      </c>
      <c r="K43" s="25" t="str">
        <f t="shared" si="14"/>
        <v/>
      </c>
      <c r="L43" s="27"/>
      <c r="M43" s="26" t="str">
        <f t="shared" si="15"/>
        <v/>
      </c>
      <c r="N43" s="25" t="str">
        <f t="shared" si="16"/>
        <v/>
      </c>
      <c r="O43" s="24" t="str">
        <f t="shared" si="17"/>
        <v/>
      </c>
      <c r="P43" s="23" t="str">
        <f t="shared" si="18"/>
        <v/>
      </c>
      <c r="Q43" s="22" t="str">
        <f t="shared" si="19"/>
        <v/>
      </c>
      <c r="Y43" s="1">
        <f t="shared" si="20"/>
        <v>0</v>
      </c>
      <c r="Z43" s="1">
        <f t="shared" si="21"/>
        <v>0</v>
      </c>
    </row>
    <row r="44" spans="2:26" ht="24.75" customHeight="1">
      <c r="B44" s="34"/>
      <c r="C44" s="67"/>
      <c r="D44" s="63"/>
      <c r="E44" s="31"/>
      <c r="F44" s="30"/>
      <c r="G44" s="29"/>
      <c r="H44" s="28" t="str">
        <f t="shared" si="12"/>
        <v/>
      </c>
      <c r="I44" s="27"/>
      <c r="J44" s="26" t="str">
        <f t="shared" si="13"/>
        <v/>
      </c>
      <c r="K44" s="25" t="str">
        <f t="shared" si="14"/>
        <v/>
      </c>
      <c r="L44" s="27"/>
      <c r="M44" s="26" t="str">
        <f t="shared" si="15"/>
        <v/>
      </c>
      <c r="N44" s="25" t="str">
        <f t="shared" si="16"/>
        <v/>
      </c>
      <c r="O44" s="24" t="str">
        <f t="shared" si="17"/>
        <v/>
      </c>
      <c r="P44" s="23" t="str">
        <f t="shared" si="18"/>
        <v/>
      </c>
      <c r="Q44" s="22" t="str">
        <f t="shared" si="19"/>
        <v/>
      </c>
      <c r="Y44" s="1">
        <f t="shared" si="20"/>
        <v>0</v>
      </c>
      <c r="Z44" s="1">
        <f t="shared" si="21"/>
        <v>0</v>
      </c>
    </row>
    <row r="45" spans="2:26" ht="24.75" customHeight="1">
      <c r="B45" s="34"/>
      <c r="C45" s="67"/>
      <c r="D45" s="63"/>
      <c r="E45" s="31"/>
      <c r="F45" s="30"/>
      <c r="G45" s="29"/>
      <c r="H45" s="28" t="str">
        <f t="shared" si="12"/>
        <v/>
      </c>
      <c r="I45" s="27"/>
      <c r="J45" s="26" t="str">
        <f t="shared" si="13"/>
        <v/>
      </c>
      <c r="K45" s="25" t="str">
        <f t="shared" si="14"/>
        <v/>
      </c>
      <c r="L45" s="27"/>
      <c r="M45" s="26" t="str">
        <f t="shared" si="15"/>
        <v/>
      </c>
      <c r="N45" s="25" t="str">
        <f t="shared" si="16"/>
        <v/>
      </c>
      <c r="O45" s="24" t="str">
        <f t="shared" si="17"/>
        <v/>
      </c>
      <c r="P45" s="23" t="str">
        <f t="shared" si="18"/>
        <v/>
      </c>
      <c r="Q45" s="22" t="str">
        <f t="shared" si="19"/>
        <v/>
      </c>
      <c r="Y45" s="1">
        <f t="shared" si="20"/>
        <v>0</v>
      </c>
      <c r="Z45" s="1">
        <f t="shared" si="21"/>
        <v>0</v>
      </c>
    </row>
    <row r="46" spans="2:26" ht="24.75" customHeight="1">
      <c r="B46" s="34"/>
      <c r="C46" s="67"/>
      <c r="D46" s="63"/>
      <c r="E46" s="31"/>
      <c r="F46" s="30"/>
      <c r="G46" s="70"/>
      <c r="H46" s="28" t="str">
        <f t="shared" si="12"/>
        <v/>
      </c>
      <c r="I46" s="27"/>
      <c r="J46" s="26" t="str">
        <f t="shared" si="13"/>
        <v/>
      </c>
      <c r="K46" s="25" t="str">
        <f t="shared" si="14"/>
        <v/>
      </c>
      <c r="L46" s="27"/>
      <c r="M46" s="26" t="str">
        <f t="shared" si="15"/>
        <v/>
      </c>
      <c r="N46" s="25" t="str">
        <f t="shared" si="16"/>
        <v/>
      </c>
      <c r="O46" s="24" t="str">
        <f t="shared" si="17"/>
        <v/>
      </c>
      <c r="P46" s="23" t="str">
        <f t="shared" si="18"/>
        <v/>
      </c>
      <c r="Q46" s="22" t="str">
        <f t="shared" si="19"/>
        <v/>
      </c>
      <c r="Y46" s="1">
        <f t="shared" si="20"/>
        <v>0</v>
      </c>
      <c r="Z46" s="1">
        <f t="shared" si="21"/>
        <v>0</v>
      </c>
    </row>
    <row r="47" spans="2:26" ht="24.75" customHeight="1">
      <c r="B47" s="34"/>
      <c r="C47" s="67"/>
      <c r="D47" s="63"/>
      <c r="E47" s="31"/>
      <c r="F47" s="30"/>
      <c r="G47" s="29"/>
      <c r="H47" s="28" t="str">
        <f t="shared" si="12"/>
        <v/>
      </c>
      <c r="I47" s="27"/>
      <c r="J47" s="26" t="str">
        <f t="shared" si="13"/>
        <v/>
      </c>
      <c r="K47" s="25" t="str">
        <f t="shared" si="14"/>
        <v/>
      </c>
      <c r="L47" s="27"/>
      <c r="M47" s="26" t="str">
        <f t="shared" si="15"/>
        <v/>
      </c>
      <c r="N47" s="25" t="str">
        <f t="shared" si="16"/>
        <v/>
      </c>
      <c r="O47" s="24" t="str">
        <f t="shared" si="17"/>
        <v/>
      </c>
      <c r="P47" s="23" t="str">
        <f t="shared" si="18"/>
        <v/>
      </c>
      <c r="Q47" s="22" t="str">
        <f t="shared" si="19"/>
        <v/>
      </c>
      <c r="Y47" s="1">
        <f t="shared" si="20"/>
        <v>0</v>
      </c>
      <c r="Z47" s="1">
        <f t="shared" si="21"/>
        <v>0</v>
      </c>
    </row>
    <row r="48" spans="2:26" ht="24.75" customHeight="1">
      <c r="B48" s="34"/>
      <c r="C48" s="67"/>
      <c r="D48" s="63"/>
      <c r="E48" s="31"/>
      <c r="F48" s="30"/>
      <c r="G48" s="29"/>
      <c r="H48" s="28" t="str">
        <f t="shared" si="12"/>
        <v/>
      </c>
      <c r="I48" s="27"/>
      <c r="J48" s="26" t="str">
        <f t="shared" si="13"/>
        <v/>
      </c>
      <c r="K48" s="25" t="str">
        <f t="shared" si="14"/>
        <v/>
      </c>
      <c r="L48" s="27"/>
      <c r="M48" s="26" t="str">
        <f t="shared" si="15"/>
        <v/>
      </c>
      <c r="N48" s="25" t="str">
        <f t="shared" si="16"/>
        <v/>
      </c>
      <c r="O48" s="24" t="str">
        <f t="shared" si="17"/>
        <v/>
      </c>
      <c r="P48" s="23" t="str">
        <f t="shared" si="18"/>
        <v/>
      </c>
      <c r="Q48" s="22" t="str">
        <f t="shared" si="19"/>
        <v/>
      </c>
      <c r="Y48" s="1">
        <f t="shared" si="20"/>
        <v>0</v>
      </c>
      <c r="Z48" s="1">
        <f t="shared" si="21"/>
        <v>0</v>
      </c>
    </row>
    <row r="49" spans="2:26" ht="24.75" customHeight="1">
      <c r="B49" s="34"/>
      <c r="C49" s="67"/>
      <c r="D49" s="63"/>
      <c r="E49" s="31"/>
      <c r="F49" s="30"/>
      <c r="G49" s="29"/>
      <c r="H49" s="28" t="str">
        <f t="shared" si="12"/>
        <v/>
      </c>
      <c r="I49" s="27"/>
      <c r="J49" s="26" t="str">
        <f t="shared" si="13"/>
        <v/>
      </c>
      <c r="K49" s="25" t="str">
        <f t="shared" si="14"/>
        <v/>
      </c>
      <c r="L49" s="27"/>
      <c r="M49" s="26" t="str">
        <f t="shared" si="15"/>
        <v/>
      </c>
      <c r="N49" s="25" t="str">
        <f t="shared" si="16"/>
        <v/>
      </c>
      <c r="O49" s="24" t="str">
        <f t="shared" si="17"/>
        <v/>
      </c>
      <c r="P49" s="23" t="str">
        <f t="shared" si="18"/>
        <v/>
      </c>
      <c r="Q49" s="22" t="str">
        <f t="shared" si="19"/>
        <v/>
      </c>
      <c r="Y49" s="1">
        <f t="shared" si="20"/>
        <v>0</v>
      </c>
      <c r="Z49" s="1">
        <f t="shared" si="21"/>
        <v>0</v>
      </c>
    </row>
    <row r="50" spans="2:26" ht="24.75" customHeight="1">
      <c r="B50" s="34"/>
      <c r="C50" s="67"/>
      <c r="D50" s="63"/>
      <c r="E50" s="31"/>
      <c r="F50" s="30"/>
      <c r="G50" s="29"/>
      <c r="H50" s="28" t="str">
        <f t="shared" si="12"/>
        <v/>
      </c>
      <c r="I50" s="27"/>
      <c r="J50" s="26" t="str">
        <f t="shared" si="13"/>
        <v/>
      </c>
      <c r="K50" s="25" t="str">
        <f t="shared" si="14"/>
        <v/>
      </c>
      <c r="L50" s="27"/>
      <c r="M50" s="26" t="str">
        <f t="shared" si="15"/>
        <v/>
      </c>
      <c r="N50" s="25" t="str">
        <f t="shared" si="16"/>
        <v/>
      </c>
      <c r="O50" s="24" t="str">
        <f t="shared" si="17"/>
        <v/>
      </c>
      <c r="P50" s="23" t="str">
        <f t="shared" si="18"/>
        <v/>
      </c>
      <c r="Q50" s="22" t="str">
        <f t="shared" si="19"/>
        <v/>
      </c>
      <c r="Y50" s="1">
        <f t="shared" si="20"/>
        <v>0</v>
      </c>
      <c r="Z50" s="1">
        <f t="shared" si="21"/>
        <v>0</v>
      </c>
    </row>
    <row r="51" spans="2:26" ht="24.75" customHeight="1">
      <c r="B51" s="34"/>
      <c r="C51" s="67"/>
      <c r="D51" s="63"/>
      <c r="E51" s="31"/>
      <c r="F51" s="30"/>
      <c r="G51" s="29"/>
      <c r="H51" s="28" t="str">
        <f t="shared" si="12"/>
        <v/>
      </c>
      <c r="I51" s="27"/>
      <c r="J51" s="26" t="str">
        <f t="shared" si="13"/>
        <v/>
      </c>
      <c r="K51" s="25" t="str">
        <f t="shared" si="14"/>
        <v/>
      </c>
      <c r="L51" s="27"/>
      <c r="M51" s="26" t="str">
        <f t="shared" si="15"/>
        <v/>
      </c>
      <c r="N51" s="25" t="str">
        <f t="shared" si="16"/>
        <v/>
      </c>
      <c r="O51" s="24" t="str">
        <f t="shared" si="17"/>
        <v/>
      </c>
      <c r="P51" s="23" t="str">
        <f t="shared" si="18"/>
        <v/>
      </c>
      <c r="Q51" s="22" t="str">
        <f t="shared" si="19"/>
        <v/>
      </c>
      <c r="Y51" s="1">
        <f t="shared" si="20"/>
        <v>0</v>
      </c>
      <c r="Z51" s="1">
        <f t="shared" si="21"/>
        <v>0</v>
      </c>
    </row>
    <row r="52" spans="2:26" ht="24.75" customHeight="1">
      <c r="B52" s="34"/>
      <c r="C52" s="96"/>
      <c r="D52" s="63"/>
      <c r="E52" s="31"/>
      <c r="F52" s="30"/>
      <c r="G52" s="29"/>
      <c r="H52" s="28" t="str">
        <f t="shared" si="12"/>
        <v/>
      </c>
      <c r="I52" s="27"/>
      <c r="J52" s="26" t="str">
        <f t="shared" si="13"/>
        <v/>
      </c>
      <c r="K52" s="25" t="str">
        <f t="shared" si="14"/>
        <v/>
      </c>
      <c r="L52" s="62"/>
      <c r="M52" s="26" t="str">
        <f t="shared" si="15"/>
        <v/>
      </c>
      <c r="N52" s="25" t="str">
        <f t="shared" si="16"/>
        <v/>
      </c>
      <c r="O52" s="65" t="str">
        <f t="shared" si="17"/>
        <v/>
      </c>
      <c r="P52" s="23" t="str">
        <f t="shared" si="18"/>
        <v/>
      </c>
      <c r="Q52" s="22" t="str">
        <f t="shared" si="19"/>
        <v/>
      </c>
      <c r="Y52" s="1">
        <f t="shared" si="20"/>
        <v>0</v>
      </c>
      <c r="Z52" s="1">
        <f t="shared" si="21"/>
        <v>0</v>
      </c>
    </row>
    <row r="53" spans="2:26" ht="24.75" customHeight="1">
      <c r="B53" s="34"/>
      <c r="C53" s="33"/>
      <c r="D53" s="63"/>
      <c r="E53" s="31"/>
      <c r="F53" s="30"/>
      <c r="G53" s="29"/>
      <c r="H53" s="28" t="str">
        <f t="shared" si="12"/>
        <v/>
      </c>
      <c r="I53" s="27"/>
      <c r="J53" s="26" t="str">
        <f t="shared" si="13"/>
        <v/>
      </c>
      <c r="K53" s="25" t="str">
        <f t="shared" si="14"/>
        <v/>
      </c>
      <c r="L53" s="27"/>
      <c r="M53" s="26" t="str">
        <f t="shared" si="15"/>
        <v/>
      </c>
      <c r="N53" s="25" t="str">
        <f t="shared" si="16"/>
        <v/>
      </c>
      <c r="O53" s="24" t="str">
        <f t="shared" si="17"/>
        <v/>
      </c>
      <c r="P53" s="23" t="str">
        <f t="shared" si="18"/>
        <v/>
      </c>
      <c r="Q53" s="22" t="str">
        <f t="shared" si="19"/>
        <v/>
      </c>
      <c r="Y53" s="1">
        <f t="shared" si="20"/>
        <v>0</v>
      </c>
      <c r="Z53" s="1">
        <f t="shared" si="21"/>
        <v>0</v>
      </c>
    </row>
    <row r="54" spans="2:26" ht="24.75" customHeight="1">
      <c r="B54" s="34"/>
      <c r="C54" s="96"/>
      <c r="D54" s="63"/>
      <c r="E54" s="31"/>
      <c r="F54" s="30"/>
      <c r="G54" s="29"/>
      <c r="H54" s="28" t="str">
        <f t="shared" si="12"/>
        <v/>
      </c>
      <c r="I54" s="62"/>
      <c r="J54" s="26" t="str">
        <f t="shared" si="13"/>
        <v/>
      </c>
      <c r="K54" s="25" t="str">
        <f t="shared" si="14"/>
        <v/>
      </c>
      <c r="L54" s="62"/>
      <c r="M54" s="26" t="str">
        <f t="shared" si="15"/>
        <v/>
      </c>
      <c r="N54" s="25" t="str">
        <f t="shared" si="16"/>
        <v/>
      </c>
      <c r="O54" s="61" t="str">
        <f t="shared" si="17"/>
        <v/>
      </c>
      <c r="P54" s="23" t="str">
        <f t="shared" si="18"/>
        <v/>
      </c>
      <c r="Q54" s="22" t="str">
        <f t="shared" si="19"/>
        <v/>
      </c>
      <c r="Y54" s="1">
        <f t="shared" si="20"/>
        <v>0</v>
      </c>
      <c r="Z54" s="1">
        <f t="shared" si="21"/>
        <v>0</v>
      </c>
    </row>
    <row r="55" spans="2:26" ht="24.75" customHeight="1">
      <c r="B55" s="34"/>
      <c r="C55" s="33"/>
      <c r="D55" s="63"/>
      <c r="E55" s="31"/>
      <c r="F55" s="30"/>
      <c r="G55" s="29"/>
      <c r="H55" s="28" t="str">
        <f t="shared" si="12"/>
        <v/>
      </c>
      <c r="I55" s="27"/>
      <c r="J55" s="26" t="str">
        <f t="shared" si="13"/>
        <v/>
      </c>
      <c r="K55" s="25" t="str">
        <f t="shared" si="14"/>
        <v/>
      </c>
      <c r="L55" s="27"/>
      <c r="M55" s="26" t="str">
        <f t="shared" si="15"/>
        <v/>
      </c>
      <c r="N55" s="25" t="str">
        <f t="shared" si="16"/>
        <v/>
      </c>
      <c r="O55" s="24" t="str">
        <f t="shared" si="17"/>
        <v/>
      </c>
      <c r="P55" s="23" t="str">
        <f t="shared" si="18"/>
        <v/>
      </c>
      <c r="Q55" s="22" t="str">
        <f t="shared" si="19"/>
        <v/>
      </c>
      <c r="Y55" s="1">
        <f t="shared" si="20"/>
        <v>0</v>
      </c>
      <c r="Z55" s="1">
        <f t="shared" si="21"/>
        <v>0</v>
      </c>
    </row>
    <row r="56" spans="2:26" ht="24.75" customHeight="1">
      <c r="B56" s="34"/>
      <c r="C56" s="95"/>
      <c r="D56" s="63"/>
      <c r="E56" s="31"/>
      <c r="F56" s="30"/>
      <c r="G56" s="29"/>
      <c r="H56" s="28" t="str">
        <f t="shared" si="12"/>
        <v/>
      </c>
      <c r="I56" s="27"/>
      <c r="J56" s="26" t="str">
        <f t="shared" si="13"/>
        <v/>
      </c>
      <c r="K56" s="25" t="str">
        <f t="shared" si="14"/>
        <v/>
      </c>
      <c r="L56" s="27"/>
      <c r="M56" s="26" t="str">
        <f t="shared" si="15"/>
        <v/>
      </c>
      <c r="N56" s="25" t="str">
        <f t="shared" si="16"/>
        <v/>
      </c>
      <c r="O56" s="24" t="str">
        <f t="shared" si="17"/>
        <v/>
      </c>
      <c r="P56" s="23" t="str">
        <f t="shared" si="18"/>
        <v/>
      </c>
      <c r="Q56" s="22" t="str">
        <f t="shared" si="19"/>
        <v/>
      </c>
      <c r="Y56" s="1">
        <f t="shared" si="20"/>
        <v>0</v>
      </c>
      <c r="Z56" s="1">
        <f t="shared" si="21"/>
        <v>0</v>
      </c>
    </row>
    <row r="57" spans="2:26" ht="24.75" customHeight="1">
      <c r="B57" s="34"/>
      <c r="C57" s="33"/>
      <c r="D57" s="32"/>
      <c r="E57" s="31"/>
      <c r="F57" s="30"/>
      <c r="G57" s="29"/>
      <c r="H57" s="28" t="str">
        <f t="shared" si="12"/>
        <v/>
      </c>
      <c r="I57" s="27"/>
      <c r="J57" s="26" t="str">
        <f t="shared" si="13"/>
        <v/>
      </c>
      <c r="K57" s="25" t="str">
        <f t="shared" si="14"/>
        <v/>
      </c>
      <c r="L57" s="27"/>
      <c r="M57" s="26" t="str">
        <f t="shared" si="15"/>
        <v/>
      </c>
      <c r="N57" s="25" t="str">
        <f t="shared" si="16"/>
        <v/>
      </c>
      <c r="O57" s="24" t="str">
        <f t="shared" si="17"/>
        <v/>
      </c>
      <c r="P57" s="23" t="str">
        <f t="shared" si="18"/>
        <v/>
      </c>
      <c r="Q57" s="22" t="str">
        <f t="shared" si="19"/>
        <v/>
      </c>
      <c r="Y57" s="1">
        <f t="shared" si="20"/>
        <v>0</v>
      </c>
      <c r="Z57" s="1">
        <f t="shared" si="21"/>
        <v>0</v>
      </c>
    </row>
    <row r="58" spans="2:26" ht="24.75" customHeight="1" thickBot="1">
      <c r="B58" s="21"/>
      <c r="C58" s="20"/>
      <c r="D58" s="19"/>
      <c r="E58" s="18"/>
      <c r="F58" s="17"/>
      <c r="G58" s="16"/>
      <c r="H58" s="15" t="str">
        <f t="shared" si="12"/>
        <v/>
      </c>
      <c r="I58" s="14"/>
      <c r="J58" s="13" t="str">
        <f t="shared" si="13"/>
        <v/>
      </c>
      <c r="K58" s="12" t="str">
        <f t="shared" si="14"/>
        <v/>
      </c>
      <c r="L58" s="14"/>
      <c r="M58" s="13" t="str">
        <f t="shared" si="15"/>
        <v/>
      </c>
      <c r="N58" s="12" t="str">
        <f t="shared" si="16"/>
        <v/>
      </c>
      <c r="O58" s="11" t="str">
        <f t="shared" si="17"/>
        <v/>
      </c>
      <c r="P58" s="10" t="str">
        <f t="shared" si="18"/>
        <v/>
      </c>
      <c r="Q58" s="9" t="str">
        <f t="shared" si="19"/>
        <v/>
      </c>
      <c r="Y58" s="1">
        <f t="shared" si="20"/>
        <v>0</v>
      </c>
      <c r="Z58" s="1">
        <f t="shared" si="21"/>
        <v>0</v>
      </c>
    </row>
    <row r="59" spans="2:26" ht="10.5" customHeight="1">
      <c r="C59" s="1"/>
      <c r="D59" s="1"/>
      <c r="E59" s="94"/>
    </row>
    <row r="60" spans="2:26" ht="25.5" customHeight="1">
      <c r="C60" s="97" t="str">
        <f>IF(C31="","",C31)</f>
        <v>(第　1　回)　　○月分</v>
      </c>
      <c r="F60" s="100" t="s">
        <v>44</v>
      </c>
      <c r="G60" s="100"/>
      <c r="H60" s="100"/>
      <c r="I60" s="100"/>
      <c r="J60" s="100"/>
      <c r="K60" s="100"/>
      <c r="L60" s="100"/>
      <c r="M60" s="83"/>
      <c r="N60" s="83"/>
      <c r="O60" s="7"/>
      <c r="P60" s="84"/>
      <c r="Q60" s="83" t="s">
        <v>48</v>
      </c>
    </row>
    <row r="61" spans="2:26" ht="25.5" customHeight="1">
      <c r="I61" s="84"/>
      <c r="J61" s="83"/>
      <c r="K61" s="83"/>
      <c r="L61" s="83"/>
      <c r="M61" s="83"/>
      <c r="N61" s="83"/>
      <c r="O61" s="118">
        <f>O32</f>
        <v>43586</v>
      </c>
      <c r="P61" s="118"/>
      <c r="Q61" s="118"/>
    </row>
    <row r="62" spans="2:26" ht="25.5" customHeight="1">
      <c r="C62" s="90" t="s">
        <v>42</v>
      </c>
      <c r="D62" s="92" t="str">
        <f>IF(D33="","",D33)</f>
        <v/>
      </c>
      <c r="I62" s="84"/>
      <c r="J62" s="83"/>
      <c r="K62" s="83"/>
      <c r="L62" s="83"/>
      <c r="M62" s="91" t="s">
        <v>41</v>
      </c>
      <c r="N62" s="116" t="str">
        <f>IF(N33="","",N33)</f>
        <v>株式会社○○○○○○</v>
      </c>
      <c r="O62" s="116" t="str">
        <f>IF(O33="","",O33)</f>
        <v/>
      </c>
      <c r="P62" s="116" t="str">
        <f>IF(P33="","",P33)</f>
        <v/>
      </c>
      <c r="Q62" s="116" t="str">
        <f>IF(Q33="","",Q33)</f>
        <v/>
      </c>
    </row>
    <row r="63" spans="2:26" ht="25.5" customHeight="1">
      <c r="C63" s="90" t="s">
        <v>39</v>
      </c>
      <c r="D63" s="117" t="str">
        <f>IF(D34="","",D34)</f>
        <v>○○○○○グラウンド工事</v>
      </c>
      <c r="E63" s="117" t="str">
        <f t="shared" ref="E63:J63" si="22">IF(E34="","",E34)</f>
        <v/>
      </c>
      <c r="F63" s="117" t="str">
        <f t="shared" si="22"/>
        <v/>
      </c>
      <c r="G63" s="117" t="str">
        <f t="shared" si="22"/>
        <v/>
      </c>
      <c r="H63" s="117" t="str">
        <f t="shared" si="22"/>
        <v/>
      </c>
      <c r="I63" s="117" t="str">
        <f t="shared" si="22"/>
        <v/>
      </c>
      <c r="J63" s="117" t="str">
        <f t="shared" si="22"/>
        <v/>
      </c>
      <c r="K63" s="83"/>
      <c r="L63" s="89"/>
      <c r="M63" s="88" t="s">
        <v>37</v>
      </c>
      <c r="N63" s="119" t="str">
        <f>IF(N34="","",N34)</f>
        <v>長谷川太郎</v>
      </c>
      <c r="O63" s="119" t="e">
        <f>IF(O34="","",O34)</f>
        <v>#REF!</v>
      </c>
      <c r="P63" s="87"/>
      <c r="Q63" s="86"/>
    </row>
    <row r="64" spans="2:26" ht="14.25" customHeight="1" thickBot="1">
      <c r="D64" s="85"/>
      <c r="I64" s="84"/>
      <c r="J64" s="83"/>
      <c r="K64" s="83"/>
      <c r="L64" s="83"/>
      <c r="M64" s="83"/>
      <c r="N64" s="83"/>
      <c r="O64" s="7"/>
      <c r="P64" s="84"/>
      <c r="Q64" s="83"/>
    </row>
    <row r="65" spans="2:26" ht="18" customHeight="1">
      <c r="B65" s="104" t="s">
        <v>35</v>
      </c>
      <c r="C65" s="105"/>
      <c r="D65" s="105"/>
      <c r="E65" s="105"/>
      <c r="F65" s="105"/>
      <c r="G65" s="105"/>
      <c r="H65" s="106"/>
      <c r="I65" s="107" t="s">
        <v>34</v>
      </c>
      <c r="J65" s="108"/>
      <c r="K65" s="109"/>
      <c r="L65" s="110" t="s">
        <v>33</v>
      </c>
      <c r="M65" s="111"/>
      <c r="N65" s="112"/>
      <c r="O65" s="113" t="s">
        <v>32</v>
      </c>
      <c r="P65" s="114"/>
      <c r="Q65" s="115"/>
    </row>
    <row r="66" spans="2:26" ht="18" customHeight="1">
      <c r="B66" s="98" t="s">
        <v>31</v>
      </c>
      <c r="C66" s="99"/>
      <c r="D66" s="99"/>
      <c r="E66" s="82" t="s">
        <v>30</v>
      </c>
      <c r="F66" s="81" t="s">
        <v>29</v>
      </c>
      <c r="G66" s="81" t="s">
        <v>28</v>
      </c>
      <c r="H66" s="80" t="s">
        <v>27</v>
      </c>
      <c r="I66" s="77" t="s">
        <v>25</v>
      </c>
      <c r="J66" s="79" t="s">
        <v>26</v>
      </c>
      <c r="K66" s="78" t="s">
        <v>23</v>
      </c>
      <c r="L66" s="77" t="s">
        <v>25</v>
      </c>
      <c r="M66" s="79" t="s">
        <v>26</v>
      </c>
      <c r="N66" s="78" t="s">
        <v>23</v>
      </c>
      <c r="O66" s="77" t="s">
        <v>25</v>
      </c>
      <c r="P66" s="76" t="s">
        <v>24</v>
      </c>
      <c r="Q66" s="75" t="s">
        <v>23</v>
      </c>
      <c r="Y66" s="1" t="s">
        <v>22</v>
      </c>
      <c r="Z66" s="1" t="s">
        <v>21</v>
      </c>
    </row>
    <row r="67" spans="2:26" ht="24.75" customHeight="1">
      <c r="B67" s="74"/>
      <c r="C67" s="73"/>
      <c r="D67" s="72"/>
      <c r="E67" s="44"/>
      <c r="F67" s="43"/>
      <c r="G67" s="42"/>
      <c r="H67" s="41" t="str">
        <f t="shared" ref="H67:H87" si="23">IF(F67="","",F67*G67)</f>
        <v/>
      </c>
      <c r="I67" s="40"/>
      <c r="J67" s="39" t="str">
        <f t="shared" ref="J67:J87" si="24">IF(I67="","",I67*G67)</f>
        <v/>
      </c>
      <c r="K67" s="71" t="str">
        <f t="shared" ref="K67:K87" si="25">IF(J67="","",J67/$H67*100)</f>
        <v/>
      </c>
      <c r="L67" s="40"/>
      <c r="M67" s="39" t="str">
        <f t="shared" ref="M67:M87" si="26">IF(L67="","",L67*G67)</f>
        <v/>
      </c>
      <c r="N67" s="38" t="str">
        <f t="shared" ref="N67:N87" si="27">IF(M67="","",M67/$H67*100)</f>
        <v/>
      </c>
      <c r="O67" s="37" t="str">
        <f t="shared" ref="O67:O87" si="28">IF(I67="","",I67-L67)</f>
        <v/>
      </c>
      <c r="P67" s="36" t="str">
        <f t="shared" ref="P67:P87" si="29">IF(Y67=0,"",Y67-Z67)</f>
        <v/>
      </c>
      <c r="Q67" s="35" t="str">
        <f t="shared" ref="Q67:Q87" si="30">IF(P67="","",P67/$H67*100)</f>
        <v/>
      </c>
      <c r="Y67" s="1">
        <f t="shared" ref="Y67:Y87" si="31">IF(J67="",0,J67)</f>
        <v>0</v>
      </c>
      <c r="Z67" s="1">
        <f t="shared" ref="Z67:Z87" si="32">IF(M67="",0,M67)</f>
        <v>0</v>
      </c>
    </row>
    <row r="68" spans="2:26" ht="24.75" customHeight="1">
      <c r="B68" s="34"/>
      <c r="C68" s="66"/>
      <c r="D68" s="63"/>
      <c r="E68" s="31"/>
      <c r="F68" s="30"/>
      <c r="G68" s="29"/>
      <c r="H68" s="28" t="str">
        <f t="shared" si="23"/>
        <v/>
      </c>
      <c r="I68" s="27"/>
      <c r="J68" s="26" t="str">
        <f t="shared" si="24"/>
        <v/>
      </c>
      <c r="K68" s="25" t="str">
        <f t="shared" si="25"/>
        <v/>
      </c>
      <c r="L68" s="27"/>
      <c r="M68" s="26" t="str">
        <f t="shared" si="26"/>
        <v/>
      </c>
      <c r="N68" s="25" t="str">
        <f t="shared" si="27"/>
        <v/>
      </c>
      <c r="O68" s="24" t="str">
        <f t="shared" si="28"/>
        <v/>
      </c>
      <c r="P68" s="23" t="str">
        <f t="shared" si="29"/>
        <v/>
      </c>
      <c r="Q68" s="22" t="str">
        <f t="shared" si="30"/>
        <v/>
      </c>
      <c r="Y68" s="1">
        <f t="shared" si="31"/>
        <v>0</v>
      </c>
      <c r="Z68" s="1">
        <f t="shared" si="32"/>
        <v>0</v>
      </c>
    </row>
    <row r="69" spans="2:26" ht="24.75" customHeight="1">
      <c r="B69" s="34"/>
      <c r="C69" s="67"/>
      <c r="D69" s="63"/>
      <c r="E69" s="31"/>
      <c r="F69" s="30"/>
      <c r="G69" s="29"/>
      <c r="H69" s="28" t="str">
        <f t="shared" si="23"/>
        <v/>
      </c>
      <c r="I69" s="27"/>
      <c r="J69" s="26" t="str">
        <f t="shared" si="24"/>
        <v/>
      </c>
      <c r="K69" s="25" t="str">
        <f t="shared" si="25"/>
        <v/>
      </c>
      <c r="L69" s="27"/>
      <c r="M69" s="26" t="str">
        <f t="shared" si="26"/>
        <v/>
      </c>
      <c r="N69" s="25" t="str">
        <f t="shared" si="27"/>
        <v/>
      </c>
      <c r="O69" s="24" t="str">
        <f t="shared" si="28"/>
        <v/>
      </c>
      <c r="P69" s="23" t="str">
        <f t="shared" si="29"/>
        <v/>
      </c>
      <c r="Q69" s="22" t="str">
        <f t="shared" si="30"/>
        <v/>
      </c>
      <c r="Y69" s="1">
        <f t="shared" si="31"/>
        <v>0</v>
      </c>
      <c r="Z69" s="1">
        <f t="shared" si="32"/>
        <v>0</v>
      </c>
    </row>
    <row r="70" spans="2:26" ht="24.75" customHeight="1">
      <c r="B70" s="34"/>
      <c r="C70" s="67"/>
      <c r="D70" s="32"/>
      <c r="E70" s="31"/>
      <c r="F70" s="30"/>
      <c r="G70" s="29"/>
      <c r="H70" s="28" t="str">
        <f t="shared" si="23"/>
        <v/>
      </c>
      <c r="I70" s="27"/>
      <c r="J70" s="26" t="str">
        <f t="shared" si="24"/>
        <v/>
      </c>
      <c r="K70" s="25" t="str">
        <f t="shared" si="25"/>
        <v/>
      </c>
      <c r="L70" s="27"/>
      <c r="M70" s="26" t="str">
        <f t="shared" si="26"/>
        <v/>
      </c>
      <c r="N70" s="25" t="str">
        <f t="shared" si="27"/>
        <v/>
      </c>
      <c r="O70" s="24" t="str">
        <f t="shared" si="28"/>
        <v/>
      </c>
      <c r="P70" s="23" t="str">
        <f t="shared" si="29"/>
        <v/>
      </c>
      <c r="Q70" s="22" t="str">
        <f t="shared" si="30"/>
        <v/>
      </c>
      <c r="Y70" s="1">
        <f t="shared" si="31"/>
        <v>0</v>
      </c>
      <c r="Z70" s="1">
        <f t="shared" si="32"/>
        <v>0</v>
      </c>
    </row>
    <row r="71" spans="2:26" ht="24.75" customHeight="1">
      <c r="B71" s="34"/>
      <c r="C71" s="67"/>
      <c r="D71" s="63"/>
      <c r="E71" s="31"/>
      <c r="F71" s="30"/>
      <c r="G71" s="29"/>
      <c r="H71" s="28" t="str">
        <f t="shared" si="23"/>
        <v/>
      </c>
      <c r="I71" s="27"/>
      <c r="J71" s="26" t="str">
        <f t="shared" si="24"/>
        <v/>
      </c>
      <c r="K71" s="25" t="str">
        <f t="shared" si="25"/>
        <v/>
      </c>
      <c r="L71" s="27"/>
      <c r="M71" s="26" t="str">
        <f t="shared" si="26"/>
        <v/>
      </c>
      <c r="N71" s="25" t="str">
        <f t="shared" si="27"/>
        <v/>
      </c>
      <c r="O71" s="24" t="str">
        <f t="shared" si="28"/>
        <v/>
      </c>
      <c r="P71" s="23" t="str">
        <f t="shared" si="29"/>
        <v/>
      </c>
      <c r="Q71" s="22" t="str">
        <f t="shared" si="30"/>
        <v/>
      </c>
      <c r="Y71" s="1">
        <f t="shared" si="31"/>
        <v>0</v>
      </c>
      <c r="Z71" s="1">
        <f t="shared" si="32"/>
        <v>0</v>
      </c>
    </row>
    <row r="72" spans="2:26" ht="24.75" customHeight="1">
      <c r="B72" s="34"/>
      <c r="C72" s="67"/>
      <c r="D72" s="63"/>
      <c r="E72" s="31"/>
      <c r="F72" s="30"/>
      <c r="G72" s="29"/>
      <c r="H72" s="28" t="str">
        <f t="shared" si="23"/>
        <v/>
      </c>
      <c r="I72" s="27"/>
      <c r="J72" s="26" t="str">
        <f t="shared" si="24"/>
        <v/>
      </c>
      <c r="K72" s="25" t="str">
        <f t="shared" si="25"/>
        <v/>
      </c>
      <c r="L72" s="27"/>
      <c r="M72" s="26" t="str">
        <f t="shared" si="26"/>
        <v/>
      </c>
      <c r="N72" s="25" t="str">
        <f t="shared" si="27"/>
        <v/>
      </c>
      <c r="O72" s="24" t="str">
        <f t="shared" si="28"/>
        <v/>
      </c>
      <c r="P72" s="23" t="str">
        <f t="shared" si="29"/>
        <v/>
      </c>
      <c r="Q72" s="22" t="str">
        <f t="shared" si="30"/>
        <v/>
      </c>
      <c r="Y72" s="1">
        <f t="shared" si="31"/>
        <v>0</v>
      </c>
      <c r="Z72" s="1">
        <f t="shared" si="32"/>
        <v>0</v>
      </c>
    </row>
    <row r="73" spans="2:26" ht="24.75" customHeight="1">
      <c r="B73" s="34"/>
      <c r="C73" s="67"/>
      <c r="D73" s="63"/>
      <c r="E73" s="31"/>
      <c r="F73" s="30"/>
      <c r="G73" s="29"/>
      <c r="H73" s="28" t="str">
        <f t="shared" si="23"/>
        <v/>
      </c>
      <c r="I73" s="27"/>
      <c r="J73" s="26" t="str">
        <f t="shared" si="24"/>
        <v/>
      </c>
      <c r="K73" s="25" t="str">
        <f t="shared" si="25"/>
        <v/>
      </c>
      <c r="L73" s="27"/>
      <c r="M73" s="26" t="str">
        <f t="shared" si="26"/>
        <v/>
      </c>
      <c r="N73" s="25" t="str">
        <f t="shared" si="27"/>
        <v/>
      </c>
      <c r="O73" s="24" t="str">
        <f t="shared" si="28"/>
        <v/>
      </c>
      <c r="P73" s="23" t="str">
        <f t="shared" si="29"/>
        <v/>
      </c>
      <c r="Q73" s="22" t="str">
        <f t="shared" si="30"/>
        <v/>
      </c>
      <c r="Y73" s="1">
        <f t="shared" si="31"/>
        <v>0</v>
      </c>
      <c r="Z73" s="1">
        <f t="shared" si="32"/>
        <v>0</v>
      </c>
    </row>
    <row r="74" spans="2:26" ht="24.75" customHeight="1">
      <c r="B74" s="34"/>
      <c r="C74" s="67"/>
      <c r="D74" s="63"/>
      <c r="E74" s="31"/>
      <c r="F74" s="30"/>
      <c r="G74" s="29"/>
      <c r="H74" s="28" t="str">
        <f t="shared" si="23"/>
        <v/>
      </c>
      <c r="I74" s="27"/>
      <c r="J74" s="26" t="str">
        <f t="shared" si="24"/>
        <v/>
      </c>
      <c r="K74" s="25" t="str">
        <f t="shared" si="25"/>
        <v/>
      </c>
      <c r="L74" s="27"/>
      <c r="M74" s="26" t="str">
        <f t="shared" si="26"/>
        <v/>
      </c>
      <c r="N74" s="25" t="str">
        <f t="shared" si="27"/>
        <v/>
      </c>
      <c r="O74" s="24" t="str">
        <f t="shared" si="28"/>
        <v/>
      </c>
      <c r="P74" s="23" t="str">
        <f t="shared" si="29"/>
        <v/>
      </c>
      <c r="Q74" s="22" t="str">
        <f t="shared" si="30"/>
        <v/>
      </c>
      <c r="Y74" s="1">
        <f t="shared" si="31"/>
        <v>0</v>
      </c>
      <c r="Z74" s="1">
        <f t="shared" si="32"/>
        <v>0</v>
      </c>
    </row>
    <row r="75" spans="2:26" ht="24.75" customHeight="1">
      <c r="B75" s="34"/>
      <c r="C75" s="67"/>
      <c r="D75" s="63"/>
      <c r="E75" s="31"/>
      <c r="F75" s="30"/>
      <c r="G75" s="70"/>
      <c r="H75" s="28" t="str">
        <f t="shared" si="23"/>
        <v/>
      </c>
      <c r="I75" s="27"/>
      <c r="J75" s="26" t="str">
        <f t="shared" si="24"/>
        <v/>
      </c>
      <c r="K75" s="25" t="str">
        <f t="shared" si="25"/>
        <v/>
      </c>
      <c r="L75" s="27"/>
      <c r="M75" s="26" t="str">
        <f t="shared" si="26"/>
        <v/>
      </c>
      <c r="N75" s="25" t="str">
        <f t="shared" si="27"/>
        <v/>
      </c>
      <c r="O75" s="24" t="str">
        <f t="shared" si="28"/>
        <v/>
      </c>
      <c r="P75" s="23" t="str">
        <f t="shared" si="29"/>
        <v/>
      </c>
      <c r="Q75" s="22" t="str">
        <f t="shared" si="30"/>
        <v/>
      </c>
      <c r="Y75" s="1">
        <f t="shared" si="31"/>
        <v>0</v>
      </c>
      <c r="Z75" s="1">
        <f t="shared" si="32"/>
        <v>0</v>
      </c>
    </row>
    <row r="76" spans="2:26" ht="24.75" customHeight="1">
      <c r="B76" s="34"/>
      <c r="C76" s="67"/>
      <c r="D76" s="63"/>
      <c r="E76" s="31"/>
      <c r="F76" s="30"/>
      <c r="G76" s="29"/>
      <c r="H76" s="28" t="str">
        <f t="shared" si="23"/>
        <v/>
      </c>
      <c r="I76" s="27"/>
      <c r="J76" s="26" t="str">
        <f t="shared" si="24"/>
        <v/>
      </c>
      <c r="K76" s="25" t="str">
        <f t="shared" si="25"/>
        <v/>
      </c>
      <c r="L76" s="27"/>
      <c r="M76" s="26" t="str">
        <f t="shared" si="26"/>
        <v/>
      </c>
      <c r="N76" s="25" t="str">
        <f t="shared" si="27"/>
        <v/>
      </c>
      <c r="O76" s="24" t="str">
        <f t="shared" si="28"/>
        <v/>
      </c>
      <c r="P76" s="23" t="str">
        <f t="shared" si="29"/>
        <v/>
      </c>
      <c r="Q76" s="22" t="str">
        <f t="shared" si="30"/>
        <v/>
      </c>
      <c r="Y76" s="1">
        <f t="shared" si="31"/>
        <v>0</v>
      </c>
      <c r="Z76" s="1">
        <f t="shared" si="32"/>
        <v>0</v>
      </c>
    </row>
    <row r="77" spans="2:26" ht="24.75" customHeight="1">
      <c r="B77" s="34"/>
      <c r="C77" s="67"/>
      <c r="D77" s="63"/>
      <c r="E77" s="31"/>
      <c r="F77" s="30"/>
      <c r="G77" s="29"/>
      <c r="H77" s="28" t="str">
        <f t="shared" si="23"/>
        <v/>
      </c>
      <c r="I77" s="27"/>
      <c r="J77" s="26" t="str">
        <f t="shared" si="24"/>
        <v/>
      </c>
      <c r="K77" s="25" t="str">
        <f t="shared" si="25"/>
        <v/>
      </c>
      <c r="L77" s="27"/>
      <c r="M77" s="26" t="str">
        <f t="shared" si="26"/>
        <v/>
      </c>
      <c r="N77" s="25" t="str">
        <f t="shared" si="27"/>
        <v/>
      </c>
      <c r="O77" s="24" t="str">
        <f t="shared" si="28"/>
        <v/>
      </c>
      <c r="P77" s="23" t="str">
        <f t="shared" si="29"/>
        <v/>
      </c>
      <c r="Q77" s="22" t="str">
        <f t="shared" si="30"/>
        <v/>
      </c>
      <c r="Y77" s="1">
        <f t="shared" si="31"/>
        <v>0</v>
      </c>
      <c r="Z77" s="1">
        <f t="shared" si="32"/>
        <v>0</v>
      </c>
    </row>
    <row r="78" spans="2:26" ht="24.75" customHeight="1">
      <c r="B78" s="34"/>
      <c r="C78" s="67"/>
      <c r="D78" s="63"/>
      <c r="E78" s="31"/>
      <c r="F78" s="30"/>
      <c r="G78" s="29"/>
      <c r="H78" s="28" t="str">
        <f t="shared" si="23"/>
        <v/>
      </c>
      <c r="I78" s="27"/>
      <c r="J78" s="26" t="str">
        <f t="shared" si="24"/>
        <v/>
      </c>
      <c r="K78" s="25" t="str">
        <f t="shared" si="25"/>
        <v/>
      </c>
      <c r="L78" s="27"/>
      <c r="M78" s="26" t="str">
        <f t="shared" si="26"/>
        <v/>
      </c>
      <c r="N78" s="25" t="str">
        <f t="shared" si="27"/>
        <v/>
      </c>
      <c r="O78" s="24" t="str">
        <f t="shared" si="28"/>
        <v/>
      </c>
      <c r="P78" s="23" t="str">
        <f t="shared" si="29"/>
        <v/>
      </c>
      <c r="Q78" s="22" t="str">
        <f t="shared" si="30"/>
        <v/>
      </c>
      <c r="Y78" s="1">
        <f t="shared" si="31"/>
        <v>0</v>
      </c>
      <c r="Z78" s="1">
        <f t="shared" si="32"/>
        <v>0</v>
      </c>
    </row>
    <row r="79" spans="2:26" ht="24.75" customHeight="1">
      <c r="B79" s="34"/>
      <c r="C79" s="67"/>
      <c r="D79" s="63"/>
      <c r="E79" s="31"/>
      <c r="F79" s="30"/>
      <c r="G79" s="29"/>
      <c r="H79" s="28" t="str">
        <f t="shared" si="23"/>
        <v/>
      </c>
      <c r="I79" s="27"/>
      <c r="J79" s="26" t="str">
        <f t="shared" si="24"/>
        <v/>
      </c>
      <c r="K79" s="25" t="str">
        <f t="shared" si="25"/>
        <v/>
      </c>
      <c r="L79" s="27"/>
      <c r="M79" s="26" t="str">
        <f t="shared" si="26"/>
        <v/>
      </c>
      <c r="N79" s="25" t="str">
        <f t="shared" si="27"/>
        <v/>
      </c>
      <c r="O79" s="24" t="str">
        <f t="shared" si="28"/>
        <v/>
      </c>
      <c r="P79" s="23" t="str">
        <f t="shared" si="29"/>
        <v/>
      </c>
      <c r="Q79" s="22" t="str">
        <f t="shared" si="30"/>
        <v/>
      </c>
      <c r="Y79" s="1">
        <f t="shared" si="31"/>
        <v>0</v>
      </c>
      <c r="Z79" s="1">
        <f t="shared" si="32"/>
        <v>0</v>
      </c>
    </row>
    <row r="80" spans="2:26" ht="24.75" customHeight="1">
      <c r="B80" s="34"/>
      <c r="C80" s="67"/>
      <c r="D80" s="63"/>
      <c r="E80" s="31"/>
      <c r="F80" s="30"/>
      <c r="G80" s="29"/>
      <c r="H80" s="28" t="str">
        <f t="shared" si="23"/>
        <v/>
      </c>
      <c r="I80" s="27"/>
      <c r="J80" s="26" t="str">
        <f t="shared" si="24"/>
        <v/>
      </c>
      <c r="K80" s="25" t="str">
        <f t="shared" si="25"/>
        <v/>
      </c>
      <c r="L80" s="27"/>
      <c r="M80" s="26" t="str">
        <f t="shared" si="26"/>
        <v/>
      </c>
      <c r="N80" s="25" t="str">
        <f t="shared" si="27"/>
        <v/>
      </c>
      <c r="O80" s="24" t="str">
        <f t="shared" si="28"/>
        <v/>
      </c>
      <c r="P80" s="23" t="str">
        <f t="shared" si="29"/>
        <v/>
      </c>
      <c r="Q80" s="22" t="str">
        <f t="shared" si="30"/>
        <v/>
      </c>
      <c r="Y80" s="1">
        <f t="shared" si="31"/>
        <v>0</v>
      </c>
      <c r="Z80" s="1">
        <f t="shared" si="32"/>
        <v>0</v>
      </c>
    </row>
    <row r="81" spans="2:26" ht="24.75" customHeight="1">
      <c r="B81" s="34"/>
      <c r="C81" s="96"/>
      <c r="D81" s="63"/>
      <c r="E81" s="31"/>
      <c r="F81" s="30"/>
      <c r="G81" s="29"/>
      <c r="H81" s="28" t="str">
        <f t="shared" si="23"/>
        <v/>
      </c>
      <c r="I81" s="27"/>
      <c r="J81" s="26" t="str">
        <f t="shared" si="24"/>
        <v/>
      </c>
      <c r="K81" s="25" t="str">
        <f t="shared" si="25"/>
        <v/>
      </c>
      <c r="L81" s="62"/>
      <c r="M81" s="26" t="str">
        <f t="shared" si="26"/>
        <v/>
      </c>
      <c r="N81" s="25" t="str">
        <f t="shared" si="27"/>
        <v/>
      </c>
      <c r="O81" s="65" t="str">
        <f t="shared" si="28"/>
        <v/>
      </c>
      <c r="P81" s="23" t="str">
        <f t="shared" si="29"/>
        <v/>
      </c>
      <c r="Q81" s="22" t="str">
        <f t="shared" si="30"/>
        <v/>
      </c>
      <c r="Y81" s="1">
        <f t="shared" si="31"/>
        <v>0</v>
      </c>
      <c r="Z81" s="1">
        <f t="shared" si="32"/>
        <v>0</v>
      </c>
    </row>
    <row r="82" spans="2:26" ht="24.75" customHeight="1">
      <c r="B82" s="34"/>
      <c r="C82" s="33"/>
      <c r="D82" s="63"/>
      <c r="E82" s="31"/>
      <c r="F82" s="30"/>
      <c r="G82" s="29"/>
      <c r="H82" s="28" t="str">
        <f t="shared" si="23"/>
        <v/>
      </c>
      <c r="I82" s="27"/>
      <c r="J82" s="26" t="str">
        <f t="shared" si="24"/>
        <v/>
      </c>
      <c r="K82" s="25" t="str">
        <f t="shared" si="25"/>
        <v/>
      </c>
      <c r="L82" s="27"/>
      <c r="M82" s="26" t="str">
        <f t="shared" si="26"/>
        <v/>
      </c>
      <c r="N82" s="25" t="str">
        <f t="shared" si="27"/>
        <v/>
      </c>
      <c r="O82" s="24" t="str">
        <f t="shared" si="28"/>
        <v/>
      </c>
      <c r="P82" s="23" t="str">
        <f t="shared" si="29"/>
        <v/>
      </c>
      <c r="Q82" s="22" t="str">
        <f t="shared" si="30"/>
        <v/>
      </c>
      <c r="Y82" s="1">
        <f t="shared" si="31"/>
        <v>0</v>
      </c>
      <c r="Z82" s="1">
        <f t="shared" si="32"/>
        <v>0</v>
      </c>
    </row>
    <row r="83" spans="2:26" ht="24.75" customHeight="1">
      <c r="B83" s="34"/>
      <c r="C83" s="96"/>
      <c r="D83" s="63"/>
      <c r="E83" s="31"/>
      <c r="F83" s="30"/>
      <c r="G83" s="29"/>
      <c r="H83" s="28" t="str">
        <f t="shared" si="23"/>
        <v/>
      </c>
      <c r="I83" s="62"/>
      <c r="J83" s="26" t="str">
        <f t="shared" si="24"/>
        <v/>
      </c>
      <c r="K83" s="25" t="str">
        <f t="shared" si="25"/>
        <v/>
      </c>
      <c r="L83" s="62"/>
      <c r="M83" s="26" t="str">
        <f t="shared" si="26"/>
        <v/>
      </c>
      <c r="N83" s="25" t="str">
        <f t="shared" si="27"/>
        <v/>
      </c>
      <c r="O83" s="61" t="str">
        <f t="shared" si="28"/>
        <v/>
      </c>
      <c r="P83" s="23" t="str">
        <f t="shared" si="29"/>
        <v/>
      </c>
      <c r="Q83" s="22" t="str">
        <f t="shared" si="30"/>
        <v/>
      </c>
      <c r="Y83" s="1">
        <f t="shared" si="31"/>
        <v>0</v>
      </c>
      <c r="Z83" s="1">
        <f t="shared" si="32"/>
        <v>0</v>
      </c>
    </row>
    <row r="84" spans="2:26" ht="24.75" customHeight="1">
      <c r="B84" s="34"/>
      <c r="C84" s="33"/>
      <c r="D84" s="63"/>
      <c r="E84" s="31"/>
      <c r="F84" s="30"/>
      <c r="G84" s="29"/>
      <c r="H84" s="28" t="str">
        <f t="shared" si="23"/>
        <v/>
      </c>
      <c r="I84" s="27"/>
      <c r="J84" s="26" t="str">
        <f t="shared" si="24"/>
        <v/>
      </c>
      <c r="K84" s="25" t="str">
        <f t="shared" si="25"/>
        <v/>
      </c>
      <c r="L84" s="27"/>
      <c r="M84" s="26" t="str">
        <f t="shared" si="26"/>
        <v/>
      </c>
      <c r="N84" s="25" t="str">
        <f t="shared" si="27"/>
        <v/>
      </c>
      <c r="O84" s="24" t="str">
        <f t="shared" si="28"/>
        <v/>
      </c>
      <c r="P84" s="23" t="str">
        <f t="shared" si="29"/>
        <v/>
      </c>
      <c r="Q84" s="22" t="str">
        <f t="shared" si="30"/>
        <v/>
      </c>
      <c r="Y84" s="1">
        <f t="shared" si="31"/>
        <v>0</v>
      </c>
      <c r="Z84" s="1">
        <f t="shared" si="32"/>
        <v>0</v>
      </c>
    </row>
    <row r="85" spans="2:26" ht="24.75" customHeight="1">
      <c r="B85" s="34"/>
      <c r="C85" s="95"/>
      <c r="D85" s="63"/>
      <c r="E85" s="31"/>
      <c r="F85" s="30"/>
      <c r="G85" s="29"/>
      <c r="H85" s="28" t="str">
        <f t="shared" si="23"/>
        <v/>
      </c>
      <c r="I85" s="27"/>
      <c r="J85" s="26" t="str">
        <f t="shared" si="24"/>
        <v/>
      </c>
      <c r="K85" s="25" t="str">
        <f t="shared" si="25"/>
        <v/>
      </c>
      <c r="L85" s="27"/>
      <c r="M85" s="26" t="str">
        <f t="shared" si="26"/>
        <v/>
      </c>
      <c r="N85" s="25" t="str">
        <f t="shared" si="27"/>
        <v/>
      </c>
      <c r="O85" s="24" t="str">
        <f t="shared" si="28"/>
        <v/>
      </c>
      <c r="P85" s="23" t="str">
        <f t="shared" si="29"/>
        <v/>
      </c>
      <c r="Q85" s="22" t="str">
        <f t="shared" si="30"/>
        <v/>
      </c>
      <c r="Y85" s="1">
        <f t="shared" si="31"/>
        <v>0</v>
      </c>
      <c r="Z85" s="1">
        <f t="shared" si="32"/>
        <v>0</v>
      </c>
    </row>
    <row r="86" spans="2:26" ht="24.75" customHeight="1">
      <c r="B86" s="34"/>
      <c r="C86" s="33"/>
      <c r="D86" s="32"/>
      <c r="E86" s="31"/>
      <c r="F86" s="30"/>
      <c r="G86" s="29"/>
      <c r="H86" s="28" t="str">
        <f t="shared" si="23"/>
        <v/>
      </c>
      <c r="I86" s="27"/>
      <c r="J86" s="26" t="str">
        <f t="shared" si="24"/>
        <v/>
      </c>
      <c r="K86" s="25" t="str">
        <f t="shared" si="25"/>
        <v/>
      </c>
      <c r="L86" s="27"/>
      <c r="M86" s="26" t="str">
        <f t="shared" si="26"/>
        <v/>
      </c>
      <c r="N86" s="25" t="str">
        <f t="shared" si="27"/>
        <v/>
      </c>
      <c r="O86" s="24" t="str">
        <f t="shared" si="28"/>
        <v/>
      </c>
      <c r="P86" s="23" t="str">
        <f t="shared" si="29"/>
        <v/>
      </c>
      <c r="Q86" s="22" t="str">
        <f t="shared" si="30"/>
        <v/>
      </c>
      <c r="Y86" s="1">
        <f t="shared" si="31"/>
        <v>0</v>
      </c>
      <c r="Z86" s="1">
        <f t="shared" si="32"/>
        <v>0</v>
      </c>
    </row>
    <row r="87" spans="2:26" ht="24.75" customHeight="1" thickBot="1">
      <c r="B87" s="21"/>
      <c r="C87" s="20"/>
      <c r="D87" s="19"/>
      <c r="E87" s="18"/>
      <c r="F87" s="17"/>
      <c r="G87" s="16"/>
      <c r="H87" s="15" t="str">
        <f t="shared" si="23"/>
        <v/>
      </c>
      <c r="I87" s="14"/>
      <c r="J87" s="13" t="str">
        <f t="shared" si="24"/>
        <v/>
      </c>
      <c r="K87" s="12" t="str">
        <f t="shared" si="25"/>
        <v/>
      </c>
      <c r="L87" s="14"/>
      <c r="M87" s="13" t="str">
        <f t="shared" si="26"/>
        <v/>
      </c>
      <c r="N87" s="12" t="str">
        <f t="shared" si="27"/>
        <v/>
      </c>
      <c r="O87" s="11" t="str">
        <f t="shared" si="28"/>
        <v/>
      </c>
      <c r="P87" s="10" t="str">
        <f t="shared" si="29"/>
        <v/>
      </c>
      <c r="Q87" s="9" t="str">
        <f t="shared" si="30"/>
        <v/>
      </c>
      <c r="Y87" s="1">
        <f t="shared" si="31"/>
        <v>0</v>
      </c>
      <c r="Z87" s="1">
        <f t="shared" si="32"/>
        <v>0</v>
      </c>
    </row>
    <row r="88" spans="2:26" ht="10.5" customHeight="1">
      <c r="C88" s="1"/>
      <c r="D88" s="1"/>
      <c r="E88" s="94"/>
    </row>
    <row r="89" spans="2:26" ht="25.5" customHeight="1">
      <c r="C89" s="97" t="str">
        <f>IF(C60="","",C60)</f>
        <v>(第　1　回)　　○月分</v>
      </c>
      <c r="F89" s="100" t="s">
        <v>44</v>
      </c>
      <c r="G89" s="100"/>
      <c r="H89" s="100"/>
      <c r="I89" s="100"/>
      <c r="J89" s="100"/>
      <c r="K89" s="100"/>
      <c r="L89" s="100"/>
      <c r="M89" s="83"/>
      <c r="N89" s="83"/>
      <c r="O89" s="7"/>
      <c r="P89" s="84"/>
      <c r="Q89" s="83" t="s">
        <v>47</v>
      </c>
    </row>
    <row r="90" spans="2:26" ht="25.5" customHeight="1">
      <c r="I90" s="84"/>
      <c r="J90" s="83"/>
      <c r="K90" s="83"/>
      <c r="L90" s="83"/>
      <c r="M90" s="83"/>
      <c r="N90" s="83"/>
      <c r="O90" s="118">
        <f>O61</f>
        <v>43586</v>
      </c>
      <c r="P90" s="118"/>
      <c r="Q90" s="118"/>
    </row>
    <row r="91" spans="2:26" ht="25.5" customHeight="1">
      <c r="C91" s="90" t="s">
        <v>42</v>
      </c>
      <c r="D91" s="92" t="str">
        <f>IF(D62="","",D62)</f>
        <v/>
      </c>
      <c r="I91" s="84"/>
      <c r="J91" s="83"/>
      <c r="K91" s="83"/>
      <c r="L91" s="83"/>
      <c r="M91" s="91" t="s">
        <v>41</v>
      </c>
      <c r="N91" s="116" t="str">
        <f>IF(N62="","",N62)</f>
        <v>株式会社○○○○○○</v>
      </c>
      <c r="O91" s="116" t="str">
        <f>IF(O62="","",O62)</f>
        <v/>
      </c>
      <c r="P91" s="116" t="str">
        <f>IF(P62="","",P62)</f>
        <v/>
      </c>
      <c r="Q91" s="116" t="str">
        <f>IF(Q62="","",Q62)</f>
        <v/>
      </c>
    </row>
    <row r="92" spans="2:26" ht="25.5" customHeight="1">
      <c r="C92" s="90" t="s">
        <v>39</v>
      </c>
      <c r="D92" s="117" t="str">
        <f>IF(D63="","",D63)</f>
        <v>○○○○○グラウンド工事</v>
      </c>
      <c r="E92" s="117" t="str">
        <f t="shared" ref="E92:J92" si="33">IF(E63="","",E63)</f>
        <v/>
      </c>
      <c r="F92" s="117" t="str">
        <f t="shared" si="33"/>
        <v/>
      </c>
      <c r="G92" s="117" t="str">
        <f t="shared" si="33"/>
        <v/>
      </c>
      <c r="H92" s="117" t="str">
        <f t="shared" si="33"/>
        <v/>
      </c>
      <c r="I92" s="117" t="str">
        <f t="shared" si="33"/>
        <v/>
      </c>
      <c r="J92" s="117" t="str">
        <f t="shared" si="33"/>
        <v/>
      </c>
      <c r="K92" s="83"/>
      <c r="L92" s="89"/>
      <c r="M92" s="88" t="s">
        <v>37</v>
      </c>
      <c r="N92" s="119" t="str">
        <f>IF(N63="","",N63)</f>
        <v>長谷川太郎</v>
      </c>
      <c r="O92" s="119" t="e">
        <f>IF(O63="","",O63)</f>
        <v>#REF!</v>
      </c>
      <c r="P92" s="87"/>
      <c r="Q92" s="86"/>
    </row>
    <row r="93" spans="2:26" ht="14.25" customHeight="1" thickBot="1">
      <c r="D93" s="85"/>
      <c r="I93" s="84"/>
      <c r="J93" s="83"/>
      <c r="K93" s="83"/>
      <c r="L93" s="83"/>
      <c r="M93" s="83"/>
      <c r="N93" s="83"/>
      <c r="O93" s="7"/>
      <c r="P93" s="84"/>
      <c r="Q93" s="83"/>
    </row>
    <row r="94" spans="2:26" ht="18" customHeight="1">
      <c r="B94" s="104" t="s">
        <v>35</v>
      </c>
      <c r="C94" s="105"/>
      <c r="D94" s="105"/>
      <c r="E94" s="105"/>
      <c r="F94" s="105"/>
      <c r="G94" s="105"/>
      <c r="H94" s="106"/>
      <c r="I94" s="107" t="s">
        <v>34</v>
      </c>
      <c r="J94" s="108"/>
      <c r="K94" s="109"/>
      <c r="L94" s="110" t="s">
        <v>33</v>
      </c>
      <c r="M94" s="111"/>
      <c r="N94" s="112"/>
      <c r="O94" s="113" t="s">
        <v>32</v>
      </c>
      <c r="P94" s="114"/>
      <c r="Q94" s="115"/>
    </row>
    <row r="95" spans="2:26" ht="18" customHeight="1">
      <c r="B95" s="98" t="s">
        <v>31</v>
      </c>
      <c r="C95" s="99"/>
      <c r="D95" s="99"/>
      <c r="E95" s="82" t="s">
        <v>30</v>
      </c>
      <c r="F95" s="81" t="s">
        <v>29</v>
      </c>
      <c r="G95" s="81" t="s">
        <v>28</v>
      </c>
      <c r="H95" s="80" t="s">
        <v>27</v>
      </c>
      <c r="I95" s="77" t="s">
        <v>25</v>
      </c>
      <c r="J95" s="79" t="s">
        <v>26</v>
      </c>
      <c r="K95" s="78" t="s">
        <v>23</v>
      </c>
      <c r="L95" s="77" t="s">
        <v>25</v>
      </c>
      <c r="M95" s="79" t="s">
        <v>26</v>
      </c>
      <c r="N95" s="78" t="s">
        <v>23</v>
      </c>
      <c r="O95" s="77" t="s">
        <v>25</v>
      </c>
      <c r="P95" s="76" t="s">
        <v>24</v>
      </c>
      <c r="Q95" s="75" t="s">
        <v>23</v>
      </c>
      <c r="Y95" s="1" t="s">
        <v>22</v>
      </c>
      <c r="Z95" s="1" t="s">
        <v>21</v>
      </c>
    </row>
    <row r="96" spans="2:26" ht="24.75" customHeight="1">
      <c r="B96" s="74"/>
      <c r="C96" s="73"/>
      <c r="D96" s="72"/>
      <c r="E96" s="44"/>
      <c r="F96" s="43"/>
      <c r="G96" s="42"/>
      <c r="H96" s="41" t="str">
        <f t="shared" ref="H96:H116" si="34">IF(F96="","",F96*G96)</f>
        <v/>
      </c>
      <c r="I96" s="40"/>
      <c r="J96" s="39" t="str">
        <f t="shared" ref="J96:J116" si="35">IF(I96="","",I96*G96)</f>
        <v/>
      </c>
      <c r="K96" s="71" t="str">
        <f t="shared" ref="K96:K116" si="36">IF(J96="","",J96/$H96*100)</f>
        <v/>
      </c>
      <c r="L96" s="40"/>
      <c r="M96" s="39" t="str">
        <f t="shared" ref="M96:M116" si="37">IF(L96="","",L96*G96)</f>
        <v/>
      </c>
      <c r="N96" s="38" t="str">
        <f t="shared" ref="N96:N116" si="38">IF(M96="","",M96/$H96*100)</f>
        <v/>
      </c>
      <c r="O96" s="37" t="str">
        <f t="shared" ref="O96:O116" si="39">IF(I96="","",I96-L96)</f>
        <v/>
      </c>
      <c r="P96" s="36" t="str">
        <f t="shared" ref="P96:P116" si="40">IF(Y96=0,"",Y96-Z96)</f>
        <v/>
      </c>
      <c r="Q96" s="35" t="str">
        <f t="shared" ref="Q96:Q116" si="41">IF(P96="","",P96/$H96*100)</f>
        <v/>
      </c>
      <c r="Y96" s="1">
        <f t="shared" ref="Y96:Y116" si="42">IF(J96="",0,J96)</f>
        <v>0</v>
      </c>
      <c r="Z96" s="1">
        <f t="shared" ref="Z96:Z116" si="43">IF(M96="",0,M96)</f>
        <v>0</v>
      </c>
    </row>
    <row r="97" spans="2:26" ht="24.75" customHeight="1">
      <c r="B97" s="34"/>
      <c r="C97" s="66"/>
      <c r="D97" s="63"/>
      <c r="E97" s="31"/>
      <c r="F97" s="30"/>
      <c r="G97" s="29"/>
      <c r="H97" s="28" t="str">
        <f t="shared" si="34"/>
        <v/>
      </c>
      <c r="I97" s="27"/>
      <c r="J97" s="26" t="str">
        <f t="shared" si="35"/>
        <v/>
      </c>
      <c r="K97" s="25" t="str">
        <f t="shared" si="36"/>
        <v/>
      </c>
      <c r="L97" s="27"/>
      <c r="M97" s="26" t="str">
        <f t="shared" si="37"/>
        <v/>
      </c>
      <c r="N97" s="25" t="str">
        <f t="shared" si="38"/>
        <v/>
      </c>
      <c r="O97" s="24" t="str">
        <f t="shared" si="39"/>
        <v/>
      </c>
      <c r="P97" s="23" t="str">
        <f t="shared" si="40"/>
        <v/>
      </c>
      <c r="Q97" s="22" t="str">
        <f t="shared" si="41"/>
        <v/>
      </c>
      <c r="Y97" s="1">
        <f t="shared" si="42"/>
        <v>0</v>
      </c>
      <c r="Z97" s="1">
        <f t="shared" si="43"/>
        <v>0</v>
      </c>
    </row>
    <row r="98" spans="2:26" ht="24.75" customHeight="1">
      <c r="B98" s="34"/>
      <c r="C98" s="67"/>
      <c r="D98" s="63"/>
      <c r="E98" s="31"/>
      <c r="F98" s="30"/>
      <c r="G98" s="29"/>
      <c r="H98" s="28" t="str">
        <f t="shared" si="34"/>
        <v/>
      </c>
      <c r="I98" s="27"/>
      <c r="J98" s="26" t="str">
        <f t="shared" si="35"/>
        <v/>
      </c>
      <c r="K98" s="25" t="str">
        <f t="shared" si="36"/>
        <v/>
      </c>
      <c r="L98" s="27"/>
      <c r="M98" s="26" t="str">
        <f t="shared" si="37"/>
        <v/>
      </c>
      <c r="N98" s="25" t="str">
        <f t="shared" si="38"/>
        <v/>
      </c>
      <c r="O98" s="24" t="str">
        <f t="shared" si="39"/>
        <v/>
      </c>
      <c r="P98" s="23" t="str">
        <f t="shared" si="40"/>
        <v/>
      </c>
      <c r="Q98" s="22" t="str">
        <f t="shared" si="41"/>
        <v/>
      </c>
      <c r="Y98" s="1">
        <f t="shared" si="42"/>
        <v>0</v>
      </c>
      <c r="Z98" s="1">
        <f t="shared" si="43"/>
        <v>0</v>
      </c>
    </row>
    <row r="99" spans="2:26" ht="24.75" customHeight="1">
      <c r="B99" s="34"/>
      <c r="C99" s="67"/>
      <c r="D99" s="32"/>
      <c r="E99" s="31"/>
      <c r="F99" s="30"/>
      <c r="G99" s="29"/>
      <c r="H99" s="28" t="str">
        <f t="shared" si="34"/>
        <v/>
      </c>
      <c r="I99" s="27"/>
      <c r="J99" s="26" t="str">
        <f t="shared" si="35"/>
        <v/>
      </c>
      <c r="K99" s="25" t="str">
        <f t="shared" si="36"/>
        <v/>
      </c>
      <c r="L99" s="27"/>
      <c r="M99" s="26" t="str">
        <f t="shared" si="37"/>
        <v/>
      </c>
      <c r="N99" s="25" t="str">
        <f t="shared" si="38"/>
        <v/>
      </c>
      <c r="O99" s="24" t="str">
        <f t="shared" si="39"/>
        <v/>
      </c>
      <c r="P99" s="23" t="str">
        <f t="shared" si="40"/>
        <v/>
      </c>
      <c r="Q99" s="22" t="str">
        <f t="shared" si="41"/>
        <v/>
      </c>
      <c r="Y99" s="1">
        <f t="shared" si="42"/>
        <v>0</v>
      </c>
      <c r="Z99" s="1">
        <f t="shared" si="43"/>
        <v>0</v>
      </c>
    </row>
    <row r="100" spans="2:26" ht="24.75" customHeight="1">
      <c r="B100" s="34"/>
      <c r="C100" s="67"/>
      <c r="D100" s="63"/>
      <c r="E100" s="31"/>
      <c r="F100" s="30"/>
      <c r="G100" s="29"/>
      <c r="H100" s="28" t="str">
        <f t="shared" si="34"/>
        <v/>
      </c>
      <c r="I100" s="27"/>
      <c r="J100" s="26" t="str">
        <f t="shared" si="35"/>
        <v/>
      </c>
      <c r="K100" s="25" t="str">
        <f t="shared" si="36"/>
        <v/>
      </c>
      <c r="L100" s="27"/>
      <c r="M100" s="26" t="str">
        <f t="shared" si="37"/>
        <v/>
      </c>
      <c r="N100" s="25" t="str">
        <f t="shared" si="38"/>
        <v/>
      </c>
      <c r="O100" s="24" t="str">
        <f t="shared" si="39"/>
        <v/>
      </c>
      <c r="P100" s="23" t="str">
        <f t="shared" si="40"/>
        <v/>
      </c>
      <c r="Q100" s="22" t="str">
        <f t="shared" si="41"/>
        <v/>
      </c>
      <c r="Y100" s="1">
        <f t="shared" si="42"/>
        <v>0</v>
      </c>
      <c r="Z100" s="1">
        <f t="shared" si="43"/>
        <v>0</v>
      </c>
    </row>
    <row r="101" spans="2:26" ht="24.75" customHeight="1">
      <c r="B101" s="34"/>
      <c r="C101" s="67"/>
      <c r="D101" s="63"/>
      <c r="E101" s="31"/>
      <c r="F101" s="30"/>
      <c r="G101" s="29"/>
      <c r="H101" s="28" t="str">
        <f t="shared" si="34"/>
        <v/>
      </c>
      <c r="I101" s="27"/>
      <c r="J101" s="26" t="str">
        <f t="shared" si="35"/>
        <v/>
      </c>
      <c r="K101" s="25" t="str">
        <f t="shared" si="36"/>
        <v/>
      </c>
      <c r="L101" s="27"/>
      <c r="M101" s="26" t="str">
        <f t="shared" si="37"/>
        <v/>
      </c>
      <c r="N101" s="25" t="str">
        <f t="shared" si="38"/>
        <v/>
      </c>
      <c r="O101" s="24" t="str">
        <f t="shared" si="39"/>
        <v/>
      </c>
      <c r="P101" s="23" t="str">
        <f t="shared" si="40"/>
        <v/>
      </c>
      <c r="Q101" s="22" t="str">
        <f t="shared" si="41"/>
        <v/>
      </c>
      <c r="Y101" s="1">
        <f t="shared" si="42"/>
        <v>0</v>
      </c>
      <c r="Z101" s="1">
        <f t="shared" si="43"/>
        <v>0</v>
      </c>
    </row>
    <row r="102" spans="2:26" ht="24.75" customHeight="1">
      <c r="B102" s="34"/>
      <c r="C102" s="67"/>
      <c r="D102" s="63"/>
      <c r="E102" s="31"/>
      <c r="F102" s="30"/>
      <c r="G102" s="29"/>
      <c r="H102" s="28" t="str">
        <f t="shared" si="34"/>
        <v/>
      </c>
      <c r="I102" s="27"/>
      <c r="J102" s="26" t="str">
        <f t="shared" si="35"/>
        <v/>
      </c>
      <c r="K102" s="25" t="str">
        <f t="shared" si="36"/>
        <v/>
      </c>
      <c r="L102" s="27"/>
      <c r="M102" s="26" t="str">
        <f t="shared" si="37"/>
        <v/>
      </c>
      <c r="N102" s="25" t="str">
        <f t="shared" si="38"/>
        <v/>
      </c>
      <c r="O102" s="24" t="str">
        <f t="shared" si="39"/>
        <v/>
      </c>
      <c r="P102" s="23" t="str">
        <f t="shared" si="40"/>
        <v/>
      </c>
      <c r="Q102" s="22" t="str">
        <f t="shared" si="41"/>
        <v/>
      </c>
      <c r="Y102" s="1">
        <f t="shared" si="42"/>
        <v>0</v>
      </c>
      <c r="Z102" s="1">
        <f t="shared" si="43"/>
        <v>0</v>
      </c>
    </row>
    <row r="103" spans="2:26" ht="24.75" customHeight="1">
      <c r="B103" s="34"/>
      <c r="C103" s="67"/>
      <c r="D103" s="63"/>
      <c r="E103" s="31"/>
      <c r="F103" s="30"/>
      <c r="G103" s="29"/>
      <c r="H103" s="28" t="str">
        <f t="shared" si="34"/>
        <v/>
      </c>
      <c r="I103" s="27"/>
      <c r="J103" s="26" t="str">
        <f t="shared" si="35"/>
        <v/>
      </c>
      <c r="K103" s="25" t="str">
        <f t="shared" si="36"/>
        <v/>
      </c>
      <c r="L103" s="27"/>
      <c r="M103" s="26" t="str">
        <f t="shared" si="37"/>
        <v/>
      </c>
      <c r="N103" s="25" t="str">
        <f t="shared" si="38"/>
        <v/>
      </c>
      <c r="O103" s="24" t="str">
        <f t="shared" si="39"/>
        <v/>
      </c>
      <c r="P103" s="23" t="str">
        <f t="shared" si="40"/>
        <v/>
      </c>
      <c r="Q103" s="22" t="str">
        <f t="shared" si="41"/>
        <v/>
      </c>
      <c r="Y103" s="1">
        <f t="shared" si="42"/>
        <v>0</v>
      </c>
      <c r="Z103" s="1">
        <f t="shared" si="43"/>
        <v>0</v>
      </c>
    </row>
    <row r="104" spans="2:26" ht="24.75" customHeight="1">
      <c r="B104" s="34"/>
      <c r="C104" s="67"/>
      <c r="D104" s="63"/>
      <c r="E104" s="31"/>
      <c r="F104" s="30"/>
      <c r="G104" s="70"/>
      <c r="H104" s="28" t="str">
        <f t="shared" si="34"/>
        <v/>
      </c>
      <c r="I104" s="27"/>
      <c r="J104" s="26" t="str">
        <f t="shared" si="35"/>
        <v/>
      </c>
      <c r="K104" s="25" t="str">
        <f t="shared" si="36"/>
        <v/>
      </c>
      <c r="L104" s="27"/>
      <c r="M104" s="26" t="str">
        <f t="shared" si="37"/>
        <v/>
      </c>
      <c r="N104" s="25" t="str">
        <f t="shared" si="38"/>
        <v/>
      </c>
      <c r="O104" s="24" t="str">
        <f t="shared" si="39"/>
        <v/>
      </c>
      <c r="P104" s="23" t="str">
        <f t="shared" si="40"/>
        <v/>
      </c>
      <c r="Q104" s="22" t="str">
        <f t="shared" si="41"/>
        <v/>
      </c>
      <c r="Y104" s="1">
        <f t="shared" si="42"/>
        <v>0</v>
      </c>
      <c r="Z104" s="1">
        <f t="shared" si="43"/>
        <v>0</v>
      </c>
    </row>
    <row r="105" spans="2:26" ht="24.75" customHeight="1">
      <c r="B105" s="34"/>
      <c r="C105" s="67"/>
      <c r="D105" s="63"/>
      <c r="E105" s="31"/>
      <c r="F105" s="30"/>
      <c r="G105" s="29"/>
      <c r="H105" s="28" t="str">
        <f t="shared" si="34"/>
        <v/>
      </c>
      <c r="I105" s="27"/>
      <c r="J105" s="26" t="str">
        <f t="shared" si="35"/>
        <v/>
      </c>
      <c r="K105" s="25" t="str">
        <f t="shared" si="36"/>
        <v/>
      </c>
      <c r="L105" s="27"/>
      <c r="M105" s="26" t="str">
        <f t="shared" si="37"/>
        <v/>
      </c>
      <c r="N105" s="25" t="str">
        <f t="shared" si="38"/>
        <v/>
      </c>
      <c r="O105" s="24" t="str">
        <f t="shared" si="39"/>
        <v/>
      </c>
      <c r="P105" s="23" t="str">
        <f t="shared" si="40"/>
        <v/>
      </c>
      <c r="Q105" s="22" t="str">
        <f t="shared" si="41"/>
        <v/>
      </c>
      <c r="Y105" s="1">
        <f t="shared" si="42"/>
        <v>0</v>
      </c>
      <c r="Z105" s="1">
        <f t="shared" si="43"/>
        <v>0</v>
      </c>
    </row>
    <row r="106" spans="2:26" ht="24.75" customHeight="1">
      <c r="B106" s="34"/>
      <c r="C106" s="67"/>
      <c r="D106" s="63"/>
      <c r="E106" s="31"/>
      <c r="F106" s="30"/>
      <c r="G106" s="29"/>
      <c r="H106" s="28" t="str">
        <f t="shared" si="34"/>
        <v/>
      </c>
      <c r="I106" s="27"/>
      <c r="J106" s="26" t="str">
        <f t="shared" si="35"/>
        <v/>
      </c>
      <c r="K106" s="25" t="str">
        <f t="shared" si="36"/>
        <v/>
      </c>
      <c r="L106" s="27"/>
      <c r="M106" s="26" t="str">
        <f t="shared" si="37"/>
        <v/>
      </c>
      <c r="N106" s="25" t="str">
        <f t="shared" si="38"/>
        <v/>
      </c>
      <c r="O106" s="24" t="str">
        <f t="shared" si="39"/>
        <v/>
      </c>
      <c r="P106" s="23" t="str">
        <f t="shared" si="40"/>
        <v/>
      </c>
      <c r="Q106" s="22" t="str">
        <f t="shared" si="41"/>
        <v/>
      </c>
      <c r="Y106" s="1">
        <f t="shared" si="42"/>
        <v>0</v>
      </c>
      <c r="Z106" s="1">
        <f t="shared" si="43"/>
        <v>0</v>
      </c>
    </row>
    <row r="107" spans="2:26" ht="24.75" customHeight="1">
      <c r="B107" s="34"/>
      <c r="C107" s="67"/>
      <c r="D107" s="63"/>
      <c r="E107" s="31"/>
      <c r="F107" s="30"/>
      <c r="G107" s="29"/>
      <c r="H107" s="28" t="str">
        <f t="shared" si="34"/>
        <v/>
      </c>
      <c r="I107" s="27"/>
      <c r="J107" s="26" t="str">
        <f t="shared" si="35"/>
        <v/>
      </c>
      <c r="K107" s="25" t="str">
        <f t="shared" si="36"/>
        <v/>
      </c>
      <c r="L107" s="27"/>
      <c r="M107" s="26" t="str">
        <f t="shared" si="37"/>
        <v/>
      </c>
      <c r="N107" s="25" t="str">
        <f t="shared" si="38"/>
        <v/>
      </c>
      <c r="O107" s="24" t="str">
        <f t="shared" si="39"/>
        <v/>
      </c>
      <c r="P107" s="23" t="str">
        <f t="shared" si="40"/>
        <v/>
      </c>
      <c r="Q107" s="22" t="str">
        <f t="shared" si="41"/>
        <v/>
      </c>
      <c r="Y107" s="1">
        <f t="shared" si="42"/>
        <v>0</v>
      </c>
      <c r="Z107" s="1">
        <f t="shared" si="43"/>
        <v>0</v>
      </c>
    </row>
    <row r="108" spans="2:26" ht="24.75" customHeight="1">
      <c r="B108" s="34"/>
      <c r="C108" s="67"/>
      <c r="D108" s="63"/>
      <c r="E108" s="31"/>
      <c r="F108" s="30"/>
      <c r="G108" s="29"/>
      <c r="H108" s="28" t="str">
        <f t="shared" si="34"/>
        <v/>
      </c>
      <c r="I108" s="27"/>
      <c r="J108" s="26" t="str">
        <f t="shared" si="35"/>
        <v/>
      </c>
      <c r="K108" s="25" t="str">
        <f t="shared" si="36"/>
        <v/>
      </c>
      <c r="L108" s="27"/>
      <c r="M108" s="26" t="str">
        <f t="shared" si="37"/>
        <v/>
      </c>
      <c r="N108" s="25" t="str">
        <f t="shared" si="38"/>
        <v/>
      </c>
      <c r="O108" s="24" t="str">
        <f t="shared" si="39"/>
        <v/>
      </c>
      <c r="P108" s="23" t="str">
        <f t="shared" si="40"/>
        <v/>
      </c>
      <c r="Q108" s="22" t="str">
        <f t="shared" si="41"/>
        <v/>
      </c>
      <c r="Y108" s="1">
        <f t="shared" si="42"/>
        <v>0</v>
      </c>
      <c r="Z108" s="1">
        <f t="shared" si="43"/>
        <v>0</v>
      </c>
    </row>
    <row r="109" spans="2:26" ht="24.75" customHeight="1">
      <c r="B109" s="34"/>
      <c r="C109" s="67"/>
      <c r="D109" s="63"/>
      <c r="E109" s="31"/>
      <c r="F109" s="30"/>
      <c r="G109" s="29"/>
      <c r="H109" s="28" t="str">
        <f t="shared" si="34"/>
        <v/>
      </c>
      <c r="I109" s="27"/>
      <c r="J109" s="26" t="str">
        <f t="shared" si="35"/>
        <v/>
      </c>
      <c r="K109" s="25" t="str">
        <f t="shared" si="36"/>
        <v/>
      </c>
      <c r="L109" s="27"/>
      <c r="M109" s="26" t="str">
        <f t="shared" si="37"/>
        <v/>
      </c>
      <c r="N109" s="25" t="str">
        <f t="shared" si="38"/>
        <v/>
      </c>
      <c r="O109" s="24" t="str">
        <f t="shared" si="39"/>
        <v/>
      </c>
      <c r="P109" s="23" t="str">
        <f t="shared" si="40"/>
        <v/>
      </c>
      <c r="Q109" s="22" t="str">
        <f t="shared" si="41"/>
        <v/>
      </c>
      <c r="Y109" s="1">
        <f t="shared" si="42"/>
        <v>0</v>
      </c>
      <c r="Z109" s="1">
        <f t="shared" si="43"/>
        <v>0</v>
      </c>
    </row>
    <row r="110" spans="2:26" ht="24.75" customHeight="1">
      <c r="B110" s="34"/>
      <c r="C110" s="96"/>
      <c r="D110" s="63"/>
      <c r="E110" s="31"/>
      <c r="F110" s="30"/>
      <c r="G110" s="29"/>
      <c r="H110" s="28" t="str">
        <f t="shared" si="34"/>
        <v/>
      </c>
      <c r="I110" s="27"/>
      <c r="J110" s="26" t="str">
        <f t="shared" si="35"/>
        <v/>
      </c>
      <c r="K110" s="25" t="str">
        <f t="shared" si="36"/>
        <v/>
      </c>
      <c r="L110" s="62"/>
      <c r="M110" s="26" t="str">
        <f t="shared" si="37"/>
        <v/>
      </c>
      <c r="N110" s="25" t="str">
        <f t="shared" si="38"/>
        <v/>
      </c>
      <c r="O110" s="65" t="str">
        <f t="shared" si="39"/>
        <v/>
      </c>
      <c r="P110" s="23" t="str">
        <f t="shared" si="40"/>
        <v/>
      </c>
      <c r="Q110" s="22" t="str">
        <f t="shared" si="41"/>
        <v/>
      </c>
      <c r="Y110" s="1">
        <f t="shared" si="42"/>
        <v>0</v>
      </c>
      <c r="Z110" s="1">
        <f t="shared" si="43"/>
        <v>0</v>
      </c>
    </row>
    <row r="111" spans="2:26" ht="24.75" customHeight="1">
      <c r="B111" s="34"/>
      <c r="C111" s="33"/>
      <c r="D111" s="63"/>
      <c r="E111" s="31"/>
      <c r="F111" s="30"/>
      <c r="G111" s="29"/>
      <c r="H111" s="28" t="str">
        <f t="shared" si="34"/>
        <v/>
      </c>
      <c r="I111" s="27"/>
      <c r="J111" s="26" t="str">
        <f t="shared" si="35"/>
        <v/>
      </c>
      <c r="K111" s="25" t="str">
        <f t="shared" si="36"/>
        <v/>
      </c>
      <c r="L111" s="27"/>
      <c r="M111" s="26" t="str">
        <f t="shared" si="37"/>
        <v/>
      </c>
      <c r="N111" s="25" t="str">
        <f t="shared" si="38"/>
        <v/>
      </c>
      <c r="O111" s="24" t="str">
        <f t="shared" si="39"/>
        <v/>
      </c>
      <c r="P111" s="23" t="str">
        <f t="shared" si="40"/>
        <v/>
      </c>
      <c r="Q111" s="22" t="str">
        <f t="shared" si="41"/>
        <v/>
      </c>
      <c r="Y111" s="1">
        <f t="shared" si="42"/>
        <v>0</v>
      </c>
      <c r="Z111" s="1">
        <f t="shared" si="43"/>
        <v>0</v>
      </c>
    </row>
    <row r="112" spans="2:26" ht="24.75" customHeight="1">
      <c r="B112" s="34"/>
      <c r="C112" s="96"/>
      <c r="D112" s="63"/>
      <c r="E112" s="31"/>
      <c r="F112" s="30"/>
      <c r="G112" s="29"/>
      <c r="H112" s="28" t="str">
        <f t="shared" si="34"/>
        <v/>
      </c>
      <c r="I112" s="62"/>
      <c r="J112" s="26" t="str">
        <f t="shared" si="35"/>
        <v/>
      </c>
      <c r="K112" s="25" t="str">
        <f t="shared" si="36"/>
        <v/>
      </c>
      <c r="L112" s="62"/>
      <c r="M112" s="26" t="str">
        <f t="shared" si="37"/>
        <v/>
      </c>
      <c r="N112" s="25" t="str">
        <f t="shared" si="38"/>
        <v/>
      </c>
      <c r="O112" s="61" t="str">
        <f t="shared" si="39"/>
        <v/>
      </c>
      <c r="P112" s="23" t="str">
        <f t="shared" si="40"/>
        <v/>
      </c>
      <c r="Q112" s="22" t="str">
        <f t="shared" si="41"/>
        <v/>
      </c>
      <c r="Y112" s="1">
        <f t="shared" si="42"/>
        <v>0</v>
      </c>
      <c r="Z112" s="1">
        <f t="shared" si="43"/>
        <v>0</v>
      </c>
    </row>
    <row r="113" spans="2:26" ht="24.75" customHeight="1">
      <c r="B113" s="34"/>
      <c r="C113" s="33"/>
      <c r="D113" s="63"/>
      <c r="E113" s="31"/>
      <c r="F113" s="30"/>
      <c r="G113" s="29"/>
      <c r="H113" s="28" t="str">
        <f t="shared" si="34"/>
        <v/>
      </c>
      <c r="I113" s="27"/>
      <c r="J113" s="26" t="str">
        <f t="shared" si="35"/>
        <v/>
      </c>
      <c r="K113" s="25" t="str">
        <f t="shared" si="36"/>
        <v/>
      </c>
      <c r="L113" s="27"/>
      <c r="M113" s="26" t="str">
        <f t="shared" si="37"/>
        <v/>
      </c>
      <c r="N113" s="25" t="str">
        <f t="shared" si="38"/>
        <v/>
      </c>
      <c r="O113" s="24" t="str">
        <f t="shared" si="39"/>
        <v/>
      </c>
      <c r="P113" s="23" t="str">
        <f t="shared" si="40"/>
        <v/>
      </c>
      <c r="Q113" s="22" t="str">
        <f t="shared" si="41"/>
        <v/>
      </c>
      <c r="Y113" s="1">
        <f t="shared" si="42"/>
        <v>0</v>
      </c>
      <c r="Z113" s="1">
        <f t="shared" si="43"/>
        <v>0</v>
      </c>
    </row>
    <row r="114" spans="2:26" ht="24.75" customHeight="1">
      <c r="B114" s="34"/>
      <c r="C114" s="95"/>
      <c r="D114" s="63"/>
      <c r="E114" s="31"/>
      <c r="F114" s="30"/>
      <c r="G114" s="29"/>
      <c r="H114" s="28" t="str">
        <f t="shared" si="34"/>
        <v/>
      </c>
      <c r="I114" s="27"/>
      <c r="J114" s="26" t="str">
        <f t="shared" si="35"/>
        <v/>
      </c>
      <c r="K114" s="25" t="str">
        <f t="shared" si="36"/>
        <v/>
      </c>
      <c r="L114" s="27"/>
      <c r="M114" s="26" t="str">
        <f t="shared" si="37"/>
        <v/>
      </c>
      <c r="N114" s="25" t="str">
        <f t="shared" si="38"/>
        <v/>
      </c>
      <c r="O114" s="24" t="str">
        <f t="shared" si="39"/>
        <v/>
      </c>
      <c r="P114" s="23" t="str">
        <f t="shared" si="40"/>
        <v/>
      </c>
      <c r="Q114" s="22" t="str">
        <f t="shared" si="41"/>
        <v/>
      </c>
      <c r="Y114" s="1">
        <f t="shared" si="42"/>
        <v>0</v>
      </c>
      <c r="Z114" s="1">
        <f t="shared" si="43"/>
        <v>0</v>
      </c>
    </row>
    <row r="115" spans="2:26" ht="24.75" customHeight="1">
      <c r="B115" s="34"/>
      <c r="C115" s="33"/>
      <c r="D115" s="32"/>
      <c r="E115" s="31"/>
      <c r="F115" s="30"/>
      <c r="G115" s="29"/>
      <c r="H115" s="28" t="str">
        <f t="shared" si="34"/>
        <v/>
      </c>
      <c r="I115" s="27"/>
      <c r="J115" s="26" t="str">
        <f t="shared" si="35"/>
        <v/>
      </c>
      <c r="K115" s="25" t="str">
        <f t="shared" si="36"/>
        <v/>
      </c>
      <c r="L115" s="27"/>
      <c r="M115" s="26" t="str">
        <f t="shared" si="37"/>
        <v/>
      </c>
      <c r="N115" s="25" t="str">
        <f t="shared" si="38"/>
        <v/>
      </c>
      <c r="O115" s="24" t="str">
        <f t="shared" si="39"/>
        <v/>
      </c>
      <c r="P115" s="23" t="str">
        <f t="shared" si="40"/>
        <v/>
      </c>
      <c r="Q115" s="22" t="str">
        <f t="shared" si="41"/>
        <v/>
      </c>
      <c r="Y115" s="1">
        <f t="shared" si="42"/>
        <v>0</v>
      </c>
      <c r="Z115" s="1">
        <f t="shared" si="43"/>
        <v>0</v>
      </c>
    </row>
    <row r="116" spans="2:26" ht="24.75" customHeight="1" thickBot="1">
      <c r="B116" s="21"/>
      <c r="C116" s="20"/>
      <c r="D116" s="19"/>
      <c r="E116" s="18"/>
      <c r="F116" s="17"/>
      <c r="G116" s="16"/>
      <c r="H116" s="15" t="str">
        <f t="shared" si="34"/>
        <v/>
      </c>
      <c r="I116" s="14"/>
      <c r="J116" s="13" t="str">
        <f t="shared" si="35"/>
        <v/>
      </c>
      <c r="K116" s="12" t="str">
        <f t="shared" si="36"/>
        <v/>
      </c>
      <c r="L116" s="14"/>
      <c r="M116" s="13" t="str">
        <f t="shared" si="37"/>
        <v/>
      </c>
      <c r="N116" s="12" t="str">
        <f t="shared" si="38"/>
        <v/>
      </c>
      <c r="O116" s="11" t="str">
        <f t="shared" si="39"/>
        <v/>
      </c>
      <c r="P116" s="10" t="str">
        <f t="shared" si="40"/>
        <v/>
      </c>
      <c r="Q116" s="9" t="str">
        <f t="shared" si="41"/>
        <v/>
      </c>
      <c r="Y116" s="1">
        <f t="shared" si="42"/>
        <v>0</v>
      </c>
      <c r="Z116" s="1">
        <f t="shared" si="43"/>
        <v>0</v>
      </c>
    </row>
    <row r="117" spans="2:26" ht="10.5" customHeight="1">
      <c r="C117" s="1"/>
      <c r="D117" s="1"/>
      <c r="E117" s="94"/>
    </row>
    <row r="118" spans="2:26" ht="25.5" customHeight="1">
      <c r="C118" s="97" t="str">
        <f>IF(C89="","",C89)</f>
        <v>(第　1　回)　　○月分</v>
      </c>
      <c r="F118" s="100" t="s">
        <v>44</v>
      </c>
      <c r="G118" s="100"/>
      <c r="H118" s="100"/>
      <c r="I118" s="100"/>
      <c r="J118" s="100"/>
      <c r="K118" s="100"/>
      <c r="L118" s="100"/>
      <c r="M118" s="83"/>
      <c r="N118" s="83"/>
      <c r="O118" s="7"/>
      <c r="P118" s="84"/>
      <c r="Q118" s="83" t="s">
        <v>46</v>
      </c>
    </row>
    <row r="119" spans="2:26" ht="25.5" customHeight="1">
      <c r="I119" s="84"/>
      <c r="J119" s="83"/>
      <c r="K119" s="83"/>
      <c r="L119" s="83"/>
      <c r="M119" s="83"/>
      <c r="N119" s="83"/>
      <c r="O119" s="118">
        <f>O90</f>
        <v>43586</v>
      </c>
      <c r="P119" s="118"/>
      <c r="Q119" s="118"/>
    </row>
    <row r="120" spans="2:26" ht="25.5" customHeight="1">
      <c r="C120" s="90" t="s">
        <v>42</v>
      </c>
      <c r="D120" s="92" t="str">
        <f>IF(D91="","",D91)</f>
        <v/>
      </c>
      <c r="I120" s="84"/>
      <c r="J120" s="83"/>
      <c r="K120" s="83"/>
      <c r="L120" s="83"/>
      <c r="M120" s="91" t="s">
        <v>41</v>
      </c>
      <c r="N120" s="116" t="str">
        <f>IF(N91="","",N91)</f>
        <v>株式会社○○○○○○</v>
      </c>
      <c r="O120" s="116" t="str">
        <f>IF(O91="","",O91)</f>
        <v/>
      </c>
      <c r="P120" s="116" t="str">
        <f>IF(P91="","",P91)</f>
        <v/>
      </c>
      <c r="Q120" s="116" t="str">
        <f>IF(Q91="","",Q91)</f>
        <v/>
      </c>
    </row>
    <row r="121" spans="2:26" ht="25.5" customHeight="1">
      <c r="C121" s="90" t="s">
        <v>39</v>
      </c>
      <c r="D121" s="117" t="str">
        <f>IF(D92="","",D92)</f>
        <v>○○○○○グラウンド工事</v>
      </c>
      <c r="E121" s="117" t="str">
        <f t="shared" ref="E121:J121" si="44">IF(E92="","",E92)</f>
        <v/>
      </c>
      <c r="F121" s="117" t="str">
        <f t="shared" si="44"/>
        <v/>
      </c>
      <c r="G121" s="117" t="str">
        <f t="shared" si="44"/>
        <v/>
      </c>
      <c r="H121" s="117" t="str">
        <f t="shared" si="44"/>
        <v/>
      </c>
      <c r="I121" s="117" t="str">
        <f t="shared" si="44"/>
        <v/>
      </c>
      <c r="J121" s="117" t="str">
        <f t="shared" si="44"/>
        <v/>
      </c>
      <c r="K121" s="83"/>
      <c r="L121" s="89"/>
      <c r="M121" s="88" t="s">
        <v>37</v>
      </c>
      <c r="N121" s="119" t="str">
        <f>IF(N92="","",N92)</f>
        <v>長谷川太郎</v>
      </c>
      <c r="O121" s="119" t="e">
        <f>IF(O92="","",O92)</f>
        <v>#REF!</v>
      </c>
      <c r="P121" s="87"/>
      <c r="Q121" s="86"/>
    </row>
    <row r="122" spans="2:26" ht="14.25" customHeight="1" thickBot="1">
      <c r="D122" s="85"/>
      <c r="I122" s="84"/>
      <c r="J122" s="83"/>
      <c r="K122" s="83"/>
      <c r="L122" s="83"/>
      <c r="M122" s="83"/>
      <c r="N122" s="83"/>
      <c r="O122" s="7"/>
      <c r="P122" s="84"/>
      <c r="Q122" s="83"/>
    </row>
    <row r="123" spans="2:26" ht="18" customHeight="1">
      <c r="B123" s="104" t="s">
        <v>35</v>
      </c>
      <c r="C123" s="105"/>
      <c r="D123" s="105"/>
      <c r="E123" s="105"/>
      <c r="F123" s="105"/>
      <c r="G123" s="105"/>
      <c r="H123" s="106"/>
      <c r="I123" s="107" t="s">
        <v>34</v>
      </c>
      <c r="J123" s="108"/>
      <c r="K123" s="109"/>
      <c r="L123" s="110" t="s">
        <v>33</v>
      </c>
      <c r="M123" s="111"/>
      <c r="N123" s="112"/>
      <c r="O123" s="113" t="s">
        <v>32</v>
      </c>
      <c r="P123" s="114"/>
      <c r="Q123" s="115"/>
    </row>
    <row r="124" spans="2:26" ht="18" customHeight="1">
      <c r="B124" s="98" t="s">
        <v>31</v>
      </c>
      <c r="C124" s="99"/>
      <c r="D124" s="99"/>
      <c r="E124" s="82" t="s">
        <v>30</v>
      </c>
      <c r="F124" s="81" t="s">
        <v>29</v>
      </c>
      <c r="G124" s="81" t="s">
        <v>28</v>
      </c>
      <c r="H124" s="80" t="s">
        <v>27</v>
      </c>
      <c r="I124" s="77" t="s">
        <v>25</v>
      </c>
      <c r="J124" s="79" t="s">
        <v>26</v>
      </c>
      <c r="K124" s="78" t="s">
        <v>23</v>
      </c>
      <c r="L124" s="77" t="s">
        <v>25</v>
      </c>
      <c r="M124" s="79" t="s">
        <v>26</v>
      </c>
      <c r="N124" s="78" t="s">
        <v>23</v>
      </c>
      <c r="O124" s="77" t="s">
        <v>25</v>
      </c>
      <c r="P124" s="76" t="s">
        <v>24</v>
      </c>
      <c r="Q124" s="75" t="s">
        <v>23</v>
      </c>
      <c r="Y124" s="1" t="s">
        <v>22</v>
      </c>
      <c r="Z124" s="1" t="s">
        <v>21</v>
      </c>
    </row>
    <row r="125" spans="2:26" ht="24.75" customHeight="1">
      <c r="B125" s="74"/>
      <c r="C125" s="73"/>
      <c r="D125" s="72"/>
      <c r="E125" s="44"/>
      <c r="F125" s="43"/>
      <c r="G125" s="42"/>
      <c r="H125" s="41" t="str">
        <f t="shared" ref="H125:H145" si="45">IF(F125="","",F125*G125)</f>
        <v/>
      </c>
      <c r="I125" s="40"/>
      <c r="J125" s="39" t="str">
        <f t="shared" ref="J125:J145" si="46">IF(I125="","",I125*G125)</f>
        <v/>
      </c>
      <c r="K125" s="71" t="str">
        <f t="shared" ref="K125:K145" si="47">IF(J125="","",J125/$H125*100)</f>
        <v/>
      </c>
      <c r="L125" s="40"/>
      <c r="M125" s="39" t="str">
        <f t="shared" ref="M125:M145" si="48">IF(L125="","",L125*G125)</f>
        <v/>
      </c>
      <c r="N125" s="38" t="str">
        <f t="shared" ref="N125:N145" si="49">IF(M125="","",M125/$H125*100)</f>
        <v/>
      </c>
      <c r="O125" s="37" t="str">
        <f t="shared" ref="O125:O145" si="50">IF(I125="","",I125-L125)</f>
        <v/>
      </c>
      <c r="P125" s="36" t="str">
        <f t="shared" ref="P125:P145" si="51">IF(Y125=0,"",Y125-Z125)</f>
        <v/>
      </c>
      <c r="Q125" s="35" t="str">
        <f t="shared" ref="Q125:Q145" si="52">IF(P125="","",P125/$H125*100)</f>
        <v/>
      </c>
      <c r="Y125" s="1">
        <f t="shared" ref="Y125:Y145" si="53">IF(J125="",0,J125)</f>
        <v>0</v>
      </c>
      <c r="Z125" s="1">
        <f t="shared" ref="Z125:Z145" si="54">IF(M125="",0,M125)</f>
        <v>0</v>
      </c>
    </row>
    <row r="126" spans="2:26" ht="24.75" customHeight="1">
      <c r="B126" s="34"/>
      <c r="C126" s="66"/>
      <c r="D126" s="63"/>
      <c r="E126" s="31"/>
      <c r="F126" s="30"/>
      <c r="G126" s="29"/>
      <c r="H126" s="28" t="str">
        <f t="shared" si="45"/>
        <v/>
      </c>
      <c r="I126" s="27"/>
      <c r="J126" s="26" t="str">
        <f t="shared" si="46"/>
        <v/>
      </c>
      <c r="K126" s="25" t="str">
        <f t="shared" si="47"/>
        <v/>
      </c>
      <c r="L126" s="27"/>
      <c r="M126" s="26" t="str">
        <f t="shared" si="48"/>
        <v/>
      </c>
      <c r="N126" s="25" t="str">
        <f t="shared" si="49"/>
        <v/>
      </c>
      <c r="O126" s="24" t="str">
        <f t="shared" si="50"/>
        <v/>
      </c>
      <c r="P126" s="23" t="str">
        <f t="shared" si="51"/>
        <v/>
      </c>
      <c r="Q126" s="22" t="str">
        <f t="shared" si="52"/>
        <v/>
      </c>
      <c r="Y126" s="1">
        <f t="shared" si="53"/>
        <v>0</v>
      </c>
      <c r="Z126" s="1">
        <f t="shared" si="54"/>
        <v>0</v>
      </c>
    </row>
    <row r="127" spans="2:26" ht="24.75" customHeight="1">
      <c r="B127" s="34"/>
      <c r="C127" s="67"/>
      <c r="D127" s="63"/>
      <c r="E127" s="31"/>
      <c r="F127" s="30"/>
      <c r="G127" s="29"/>
      <c r="H127" s="28" t="str">
        <f t="shared" si="45"/>
        <v/>
      </c>
      <c r="I127" s="27"/>
      <c r="J127" s="26" t="str">
        <f t="shared" si="46"/>
        <v/>
      </c>
      <c r="K127" s="25" t="str">
        <f t="shared" si="47"/>
        <v/>
      </c>
      <c r="L127" s="27"/>
      <c r="M127" s="26" t="str">
        <f t="shared" si="48"/>
        <v/>
      </c>
      <c r="N127" s="25" t="str">
        <f t="shared" si="49"/>
        <v/>
      </c>
      <c r="O127" s="24" t="str">
        <f t="shared" si="50"/>
        <v/>
      </c>
      <c r="P127" s="23" t="str">
        <f t="shared" si="51"/>
        <v/>
      </c>
      <c r="Q127" s="22" t="str">
        <f t="shared" si="52"/>
        <v/>
      </c>
      <c r="Y127" s="1">
        <f t="shared" si="53"/>
        <v>0</v>
      </c>
      <c r="Z127" s="1">
        <f t="shared" si="54"/>
        <v>0</v>
      </c>
    </row>
    <row r="128" spans="2:26" ht="24.75" customHeight="1">
      <c r="B128" s="34"/>
      <c r="C128" s="67"/>
      <c r="D128" s="32"/>
      <c r="E128" s="31"/>
      <c r="F128" s="30"/>
      <c r="G128" s="29"/>
      <c r="H128" s="28" t="str">
        <f t="shared" si="45"/>
        <v/>
      </c>
      <c r="I128" s="27"/>
      <c r="J128" s="26" t="str">
        <f t="shared" si="46"/>
        <v/>
      </c>
      <c r="K128" s="25" t="str">
        <f t="shared" si="47"/>
        <v/>
      </c>
      <c r="L128" s="27"/>
      <c r="M128" s="26" t="str">
        <f t="shared" si="48"/>
        <v/>
      </c>
      <c r="N128" s="25" t="str">
        <f t="shared" si="49"/>
        <v/>
      </c>
      <c r="O128" s="24" t="str">
        <f t="shared" si="50"/>
        <v/>
      </c>
      <c r="P128" s="23" t="str">
        <f t="shared" si="51"/>
        <v/>
      </c>
      <c r="Q128" s="22" t="str">
        <f t="shared" si="52"/>
        <v/>
      </c>
      <c r="Y128" s="1">
        <f t="shared" si="53"/>
        <v>0</v>
      </c>
      <c r="Z128" s="1">
        <f t="shared" si="54"/>
        <v>0</v>
      </c>
    </row>
    <row r="129" spans="2:26" ht="24.75" customHeight="1">
      <c r="B129" s="34"/>
      <c r="C129" s="67"/>
      <c r="D129" s="63"/>
      <c r="E129" s="31"/>
      <c r="F129" s="30"/>
      <c r="G129" s="29"/>
      <c r="H129" s="28" t="str">
        <f t="shared" si="45"/>
        <v/>
      </c>
      <c r="I129" s="27"/>
      <c r="J129" s="26" t="str">
        <f t="shared" si="46"/>
        <v/>
      </c>
      <c r="K129" s="25" t="str">
        <f t="shared" si="47"/>
        <v/>
      </c>
      <c r="L129" s="27"/>
      <c r="M129" s="26" t="str">
        <f t="shared" si="48"/>
        <v/>
      </c>
      <c r="N129" s="25" t="str">
        <f t="shared" si="49"/>
        <v/>
      </c>
      <c r="O129" s="24" t="str">
        <f t="shared" si="50"/>
        <v/>
      </c>
      <c r="P129" s="23" t="str">
        <f t="shared" si="51"/>
        <v/>
      </c>
      <c r="Q129" s="22" t="str">
        <f t="shared" si="52"/>
        <v/>
      </c>
      <c r="Y129" s="1">
        <f t="shared" si="53"/>
        <v>0</v>
      </c>
      <c r="Z129" s="1">
        <f t="shared" si="54"/>
        <v>0</v>
      </c>
    </row>
    <row r="130" spans="2:26" ht="24.75" customHeight="1">
      <c r="B130" s="34"/>
      <c r="C130" s="67"/>
      <c r="D130" s="63"/>
      <c r="E130" s="31"/>
      <c r="F130" s="30"/>
      <c r="G130" s="29"/>
      <c r="H130" s="28" t="str">
        <f t="shared" si="45"/>
        <v/>
      </c>
      <c r="I130" s="27"/>
      <c r="J130" s="26" t="str">
        <f t="shared" si="46"/>
        <v/>
      </c>
      <c r="K130" s="25" t="str">
        <f t="shared" si="47"/>
        <v/>
      </c>
      <c r="L130" s="27"/>
      <c r="M130" s="26" t="str">
        <f t="shared" si="48"/>
        <v/>
      </c>
      <c r="N130" s="25" t="str">
        <f t="shared" si="49"/>
        <v/>
      </c>
      <c r="O130" s="24" t="str">
        <f t="shared" si="50"/>
        <v/>
      </c>
      <c r="P130" s="23" t="str">
        <f t="shared" si="51"/>
        <v/>
      </c>
      <c r="Q130" s="22" t="str">
        <f t="shared" si="52"/>
        <v/>
      </c>
      <c r="Y130" s="1">
        <f t="shared" si="53"/>
        <v>0</v>
      </c>
      <c r="Z130" s="1">
        <f t="shared" si="54"/>
        <v>0</v>
      </c>
    </row>
    <row r="131" spans="2:26" ht="24.75" customHeight="1">
      <c r="B131" s="34"/>
      <c r="C131" s="67"/>
      <c r="D131" s="63"/>
      <c r="E131" s="31"/>
      <c r="F131" s="30"/>
      <c r="G131" s="29"/>
      <c r="H131" s="28" t="str">
        <f t="shared" si="45"/>
        <v/>
      </c>
      <c r="I131" s="27"/>
      <c r="J131" s="26" t="str">
        <f t="shared" si="46"/>
        <v/>
      </c>
      <c r="K131" s="25" t="str">
        <f t="shared" si="47"/>
        <v/>
      </c>
      <c r="L131" s="27"/>
      <c r="M131" s="26" t="str">
        <f t="shared" si="48"/>
        <v/>
      </c>
      <c r="N131" s="25" t="str">
        <f t="shared" si="49"/>
        <v/>
      </c>
      <c r="O131" s="24" t="str">
        <f t="shared" si="50"/>
        <v/>
      </c>
      <c r="P131" s="23" t="str">
        <f t="shared" si="51"/>
        <v/>
      </c>
      <c r="Q131" s="22" t="str">
        <f t="shared" si="52"/>
        <v/>
      </c>
      <c r="Y131" s="1">
        <f t="shared" si="53"/>
        <v>0</v>
      </c>
      <c r="Z131" s="1">
        <f t="shared" si="54"/>
        <v>0</v>
      </c>
    </row>
    <row r="132" spans="2:26" ht="24.75" customHeight="1">
      <c r="B132" s="34"/>
      <c r="C132" s="67"/>
      <c r="D132" s="63"/>
      <c r="E132" s="31"/>
      <c r="F132" s="30"/>
      <c r="G132" s="29"/>
      <c r="H132" s="28" t="str">
        <f t="shared" si="45"/>
        <v/>
      </c>
      <c r="I132" s="27"/>
      <c r="J132" s="26" t="str">
        <f t="shared" si="46"/>
        <v/>
      </c>
      <c r="K132" s="25" t="str">
        <f t="shared" si="47"/>
        <v/>
      </c>
      <c r="L132" s="27"/>
      <c r="M132" s="26" t="str">
        <f t="shared" si="48"/>
        <v/>
      </c>
      <c r="N132" s="25" t="str">
        <f t="shared" si="49"/>
        <v/>
      </c>
      <c r="O132" s="24" t="str">
        <f t="shared" si="50"/>
        <v/>
      </c>
      <c r="P132" s="23" t="str">
        <f t="shared" si="51"/>
        <v/>
      </c>
      <c r="Q132" s="22" t="str">
        <f t="shared" si="52"/>
        <v/>
      </c>
      <c r="Y132" s="1">
        <f t="shared" si="53"/>
        <v>0</v>
      </c>
      <c r="Z132" s="1">
        <f t="shared" si="54"/>
        <v>0</v>
      </c>
    </row>
    <row r="133" spans="2:26" ht="24.75" customHeight="1">
      <c r="B133" s="34"/>
      <c r="C133" s="67"/>
      <c r="D133" s="63"/>
      <c r="E133" s="31"/>
      <c r="F133" s="30"/>
      <c r="G133" s="70"/>
      <c r="H133" s="28" t="str">
        <f t="shared" si="45"/>
        <v/>
      </c>
      <c r="I133" s="27"/>
      <c r="J133" s="26" t="str">
        <f t="shared" si="46"/>
        <v/>
      </c>
      <c r="K133" s="25" t="str">
        <f t="shared" si="47"/>
        <v/>
      </c>
      <c r="L133" s="27"/>
      <c r="M133" s="26" t="str">
        <f t="shared" si="48"/>
        <v/>
      </c>
      <c r="N133" s="25" t="str">
        <f t="shared" si="49"/>
        <v/>
      </c>
      <c r="O133" s="24" t="str">
        <f t="shared" si="50"/>
        <v/>
      </c>
      <c r="P133" s="23" t="str">
        <f t="shared" si="51"/>
        <v/>
      </c>
      <c r="Q133" s="22" t="str">
        <f t="shared" si="52"/>
        <v/>
      </c>
      <c r="Y133" s="1">
        <f t="shared" si="53"/>
        <v>0</v>
      </c>
      <c r="Z133" s="1">
        <f t="shared" si="54"/>
        <v>0</v>
      </c>
    </row>
    <row r="134" spans="2:26" ht="24.75" customHeight="1">
      <c r="B134" s="34"/>
      <c r="C134" s="67"/>
      <c r="D134" s="63"/>
      <c r="E134" s="31"/>
      <c r="F134" s="30"/>
      <c r="G134" s="29"/>
      <c r="H134" s="28" t="str">
        <f t="shared" si="45"/>
        <v/>
      </c>
      <c r="I134" s="27"/>
      <c r="J134" s="26" t="str">
        <f t="shared" si="46"/>
        <v/>
      </c>
      <c r="K134" s="25" t="str">
        <f t="shared" si="47"/>
        <v/>
      </c>
      <c r="L134" s="27"/>
      <c r="M134" s="26" t="str">
        <f t="shared" si="48"/>
        <v/>
      </c>
      <c r="N134" s="25" t="str">
        <f t="shared" si="49"/>
        <v/>
      </c>
      <c r="O134" s="24" t="str">
        <f t="shared" si="50"/>
        <v/>
      </c>
      <c r="P134" s="23" t="str">
        <f t="shared" si="51"/>
        <v/>
      </c>
      <c r="Q134" s="22" t="str">
        <f t="shared" si="52"/>
        <v/>
      </c>
      <c r="Y134" s="1">
        <f t="shared" si="53"/>
        <v>0</v>
      </c>
      <c r="Z134" s="1">
        <f t="shared" si="54"/>
        <v>0</v>
      </c>
    </row>
    <row r="135" spans="2:26" ht="24.75" customHeight="1">
      <c r="B135" s="34"/>
      <c r="C135" s="67"/>
      <c r="D135" s="63"/>
      <c r="E135" s="31"/>
      <c r="F135" s="30"/>
      <c r="G135" s="29"/>
      <c r="H135" s="28" t="str">
        <f t="shared" si="45"/>
        <v/>
      </c>
      <c r="I135" s="27"/>
      <c r="J135" s="26" t="str">
        <f t="shared" si="46"/>
        <v/>
      </c>
      <c r="K135" s="25" t="str">
        <f t="shared" si="47"/>
        <v/>
      </c>
      <c r="L135" s="27"/>
      <c r="M135" s="26" t="str">
        <f t="shared" si="48"/>
        <v/>
      </c>
      <c r="N135" s="25" t="str">
        <f t="shared" si="49"/>
        <v/>
      </c>
      <c r="O135" s="24" t="str">
        <f t="shared" si="50"/>
        <v/>
      </c>
      <c r="P135" s="23" t="str">
        <f t="shared" si="51"/>
        <v/>
      </c>
      <c r="Q135" s="22" t="str">
        <f t="shared" si="52"/>
        <v/>
      </c>
      <c r="Y135" s="1">
        <f t="shared" si="53"/>
        <v>0</v>
      </c>
      <c r="Z135" s="1">
        <f t="shared" si="54"/>
        <v>0</v>
      </c>
    </row>
    <row r="136" spans="2:26" ht="24.75" customHeight="1">
      <c r="B136" s="34"/>
      <c r="C136" s="67"/>
      <c r="D136" s="63"/>
      <c r="E136" s="31"/>
      <c r="F136" s="30"/>
      <c r="G136" s="29"/>
      <c r="H136" s="28" t="str">
        <f t="shared" si="45"/>
        <v/>
      </c>
      <c r="I136" s="27"/>
      <c r="J136" s="26" t="str">
        <f t="shared" si="46"/>
        <v/>
      </c>
      <c r="K136" s="25" t="str">
        <f t="shared" si="47"/>
        <v/>
      </c>
      <c r="L136" s="27"/>
      <c r="M136" s="26" t="str">
        <f t="shared" si="48"/>
        <v/>
      </c>
      <c r="N136" s="25" t="str">
        <f t="shared" si="49"/>
        <v/>
      </c>
      <c r="O136" s="24" t="str">
        <f t="shared" si="50"/>
        <v/>
      </c>
      <c r="P136" s="23" t="str">
        <f t="shared" si="51"/>
        <v/>
      </c>
      <c r="Q136" s="22" t="str">
        <f t="shared" si="52"/>
        <v/>
      </c>
      <c r="Y136" s="1">
        <f t="shared" si="53"/>
        <v>0</v>
      </c>
      <c r="Z136" s="1">
        <f t="shared" si="54"/>
        <v>0</v>
      </c>
    </row>
    <row r="137" spans="2:26" ht="24.75" customHeight="1">
      <c r="B137" s="34"/>
      <c r="C137" s="67"/>
      <c r="D137" s="63"/>
      <c r="E137" s="31"/>
      <c r="F137" s="30"/>
      <c r="G137" s="29"/>
      <c r="H137" s="28" t="str">
        <f t="shared" si="45"/>
        <v/>
      </c>
      <c r="I137" s="27"/>
      <c r="J137" s="26" t="str">
        <f t="shared" si="46"/>
        <v/>
      </c>
      <c r="K137" s="25" t="str">
        <f t="shared" si="47"/>
        <v/>
      </c>
      <c r="L137" s="27"/>
      <c r="M137" s="26" t="str">
        <f t="shared" si="48"/>
        <v/>
      </c>
      <c r="N137" s="25" t="str">
        <f t="shared" si="49"/>
        <v/>
      </c>
      <c r="O137" s="24" t="str">
        <f t="shared" si="50"/>
        <v/>
      </c>
      <c r="P137" s="23" t="str">
        <f t="shared" si="51"/>
        <v/>
      </c>
      <c r="Q137" s="22" t="str">
        <f t="shared" si="52"/>
        <v/>
      </c>
      <c r="Y137" s="1">
        <f t="shared" si="53"/>
        <v>0</v>
      </c>
      <c r="Z137" s="1">
        <f t="shared" si="54"/>
        <v>0</v>
      </c>
    </row>
    <row r="138" spans="2:26" ht="24.75" customHeight="1">
      <c r="B138" s="34"/>
      <c r="C138" s="67"/>
      <c r="D138" s="63"/>
      <c r="E138" s="31"/>
      <c r="F138" s="30"/>
      <c r="G138" s="29"/>
      <c r="H138" s="28" t="str">
        <f t="shared" si="45"/>
        <v/>
      </c>
      <c r="I138" s="27"/>
      <c r="J138" s="26" t="str">
        <f t="shared" si="46"/>
        <v/>
      </c>
      <c r="K138" s="25" t="str">
        <f t="shared" si="47"/>
        <v/>
      </c>
      <c r="L138" s="27"/>
      <c r="M138" s="26" t="str">
        <f t="shared" si="48"/>
        <v/>
      </c>
      <c r="N138" s="25" t="str">
        <f t="shared" si="49"/>
        <v/>
      </c>
      <c r="O138" s="24" t="str">
        <f t="shared" si="50"/>
        <v/>
      </c>
      <c r="P138" s="23" t="str">
        <f t="shared" si="51"/>
        <v/>
      </c>
      <c r="Q138" s="22" t="str">
        <f t="shared" si="52"/>
        <v/>
      </c>
      <c r="Y138" s="1">
        <f t="shared" si="53"/>
        <v>0</v>
      </c>
      <c r="Z138" s="1">
        <f t="shared" si="54"/>
        <v>0</v>
      </c>
    </row>
    <row r="139" spans="2:26" ht="24.75" customHeight="1">
      <c r="B139" s="34"/>
      <c r="C139" s="96"/>
      <c r="D139" s="63"/>
      <c r="E139" s="31"/>
      <c r="F139" s="30"/>
      <c r="G139" s="29"/>
      <c r="H139" s="28" t="str">
        <f t="shared" si="45"/>
        <v/>
      </c>
      <c r="I139" s="27"/>
      <c r="J139" s="26" t="str">
        <f t="shared" si="46"/>
        <v/>
      </c>
      <c r="K139" s="25" t="str">
        <f t="shared" si="47"/>
        <v/>
      </c>
      <c r="L139" s="62"/>
      <c r="M139" s="26" t="str">
        <f t="shared" si="48"/>
        <v/>
      </c>
      <c r="N139" s="25" t="str">
        <f t="shared" si="49"/>
        <v/>
      </c>
      <c r="O139" s="65" t="str">
        <f t="shared" si="50"/>
        <v/>
      </c>
      <c r="P139" s="23" t="str">
        <f t="shared" si="51"/>
        <v/>
      </c>
      <c r="Q139" s="22" t="str">
        <f t="shared" si="52"/>
        <v/>
      </c>
      <c r="Y139" s="1">
        <f t="shared" si="53"/>
        <v>0</v>
      </c>
      <c r="Z139" s="1">
        <f t="shared" si="54"/>
        <v>0</v>
      </c>
    </row>
    <row r="140" spans="2:26" ht="24.75" customHeight="1">
      <c r="B140" s="34"/>
      <c r="C140" s="33"/>
      <c r="D140" s="63"/>
      <c r="E140" s="31"/>
      <c r="F140" s="30"/>
      <c r="G140" s="29"/>
      <c r="H140" s="28" t="str">
        <f t="shared" si="45"/>
        <v/>
      </c>
      <c r="I140" s="27"/>
      <c r="J140" s="26" t="str">
        <f t="shared" si="46"/>
        <v/>
      </c>
      <c r="K140" s="25" t="str">
        <f t="shared" si="47"/>
        <v/>
      </c>
      <c r="L140" s="27"/>
      <c r="M140" s="26" t="str">
        <f t="shared" si="48"/>
        <v/>
      </c>
      <c r="N140" s="25" t="str">
        <f t="shared" si="49"/>
        <v/>
      </c>
      <c r="O140" s="24" t="str">
        <f t="shared" si="50"/>
        <v/>
      </c>
      <c r="P140" s="23" t="str">
        <f t="shared" si="51"/>
        <v/>
      </c>
      <c r="Q140" s="22" t="str">
        <f t="shared" si="52"/>
        <v/>
      </c>
      <c r="Y140" s="1">
        <f t="shared" si="53"/>
        <v>0</v>
      </c>
      <c r="Z140" s="1">
        <f t="shared" si="54"/>
        <v>0</v>
      </c>
    </row>
    <row r="141" spans="2:26" ht="24.75" customHeight="1">
      <c r="B141" s="34"/>
      <c r="C141" s="96"/>
      <c r="D141" s="63"/>
      <c r="E141" s="31"/>
      <c r="F141" s="30"/>
      <c r="G141" s="29"/>
      <c r="H141" s="28" t="str">
        <f t="shared" si="45"/>
        <v/>
      </c>
      <c r="I141" s="62"/>
      <c r="J141" s="26" t="str">
        <f t="shared" si="46"/>
        <v/>
      </c>
      <c r="K141" s="25" t="str">
        <f t="shared" si="47"/>
        <v/>
      </c>
      <c r="L141" s="62"/>
      <c r="M141" s="26" t="str">
        <f t="shared" si="48"/>
        <v/>
      </c>
      <c r="N141" s="25" t="str">
        <f t="shared" si="49"/>
        <v/>
      </c>
      <c r="O141" s="61" t="str">
        <f t="shared" si="50"/>
        <v/>
      </c>
      <c r="P141" s="23" t="str">
        <f t="shared" si="51"/>
        <v/>
      </c>
      <c r="Q141" s="22" t="str">
        <f t="shared" si="52"/>
        <v/>
      </c>
      <c r="Y141" s="1">
        <f t="shared" si="53"/>
        <v>0</v>
      </c>
      <c r="Z141" s="1">
        <f t="shared" si="54"/>
        <v>0</v>
      </c>
    </row>
    <row r="142" spans="2:26" ht="24.75" customHeight="1">
      <c r="B142" s="34"/>
      <c r="C142" s="33"/>
      <c r="D142" s="63"/>
      <c r="E142" s="31"/>
      <c r="F142" s="30"/>
      <c r="G142" s="29"/>
      <c r="H142" s="28" t="str">
        <f t="shared" si="45"/>
        <v/>
      </c>
      <c r="I142" s="27"/>
      <c r="J142" s="26" t="str">
        <f t="shared" si="46"/>
        <v/>
      </c>
      <c r="K142" s="25" t="str">
        <f t="shared" si="47"/>
        <v/>
      </c>
      <c r="L142" s="27"/>
      <c r="M142" s="26" t="str">
        <f t="shared" si="48"/>
        <v/>
      </c>
      <c r="N142" s="25" t="str">
        <f t="shared" si="49"/>
        <v/>
      </c>
      <c r="O142" s="24" t="str">
        <f t="shared" si="50"/>
        <v/>
      </c>
      <c r="P142" s="23" t="str">
        <f t="shared" si="51"/>
        <v/>
      </c>
      <c r="Q142" s="22" t="str">
        <f t="shared" si="52"/>
        <v/>
      </c>
      <c r="Y142" s="1">
        <f t="shared" si="53"/>
        <v>0</v>
      </c>
      <c r="Z142" s="1">
        <f t="shared" si="54"/>
        <v>0</v>
      </c>
    </row>
    <row r="143" spans="2:26" ht="24.75" customHeight="1">
      <c r="B143" s="34"/>
      <c r="C143" s="95"/>
      <c r="D143" s="63"/>
      <c r="E143" s="31"/>
      <c r="F143" s="30"/>
      <c r="G143" s="29"/>
      <c r="H143" s="28" t="str">
        <f t="shared" si="45"/>
        <v/>
      </c>
      <c r="I143" s="27"/>
      <c r="J143" s="26" t="str">
        <f t="shared" si="46"/>
        <v/>
      </c>
      <c r="K143" s="25" t="str">
        <f t="shared" si="47"/>
        <v/>
      </c>
      <c r="L143" s="27"/>
      <c r="M143" s="26" t="str">
        <f t="shared" si="48"/>
        <v/>
      </c>
      <c r="N143" s="25" t="str">
        <f t="shared" si="49"/>
        <v/>
      </c>
      <c r="O143" s="24" t="str">
        <f t="shared" si="50"/>
        <v/>
      </c>
      <c r="P143" s="23" t="str">
        <f t="shared" si="51"/>
        <v/>
      </c>
      <c r="Q143" s="22" t="str">
        <f t="shared" si="52"/>
        <v/>
      </c>
      <c r="Y143" s="1">
        <f t="shared" si="53"/>
        <v>0</v>
      </c>
      <c r="Z143" s="1">
        <f t="shared" si="54"/>
        <v>0</v>
      </c>
    </row>
    <row r="144" spans="2:26" ht="24.75" customHeight="1">
      <c r="B144" s="34"/>
      <c r="C144" s="33"/>
      <c r="D144" s="32"/>
      <c r="E144" s="31"/>
      <c r="F144" s="30"/>
      <c r="G144" s="29"/>
      <c r="H144" s="28" t="str">
        <f t="shared" si="45"/>
        <v/>
      </c>
      <c r="I144" s="27"/>
      <c r="J144" s="26" t="str">
        <f t="shared" si="46"/>
        <v/>
      </c>
      <c r="K144" s="25" t="str">
        <f t="shared" si="47"/>
        <v/>
      </c>
      <c r="L144" s="27"/>
      <c r="M144" s="26" t="str">
        <f t="shared" si="48"/>
        <v/>
      </c>
      <c r="N144" s="25" t="str">
        <f t="shared" si="49"/>
        <v/>
      </c>
      <c r="O144" s="24" t="str">
        <f t="shared" si="50"/>
        <v/>
      </c>
      <c r="P144" s="23" t="str">
        <f t="shared" si="51"/>
        <v/>
      </c>
      <c r="Q144" s="22" t="str">
        <f t="shared" si="52"/>
        <v/>
      </c>
      <c r="Y144" s="1">
        <f t="shared" si="53"/>
        <v>0</v>
      </c>
      <c r="Z144" s="1">
        <f t="shared" si="54"/>
        <v>0</v>
      </c>
    </row>
    <row r="145" spans="2:26" ht="24.75" customHeight="1" thickBot="1">
      <c r="B145" s="21"/>
      <c r="C145" s="20"/>
      <c r="D145" s="19"/>
      <c r="E145" s="18"/>
      <c r="F145" s="17"/>
      <c r="G145" s="16"/>
      <c r="H145" s="15" t="str">
        <f t="shared" si="45"/>
        <v/>
      </c>
      <c r="I145" s="14"/>
      <c r="J145" s="13" t="str">
        <f t="shared" si="46"/>
        <v/>
      </c>
      <c r="K145" s="12" t="str">
        <f t="shared" si="47"/>
        <v/>
      </c>
      <c r="L145" s="14"/>
      <c r="M145" s="13" t="str">
        <f t="shared" si="48"/>
        <v/>
      </c>
      <c r="N145" s="12" t="str">
        <f t="shared" si="49"/>
        <v/>
      </c>
      <c r="O145" s="11" t="str">
        <f t="shared" si="50"/>
        <v/>
      </c>
      <c r="P145" s="10" t="str">
        <f t="shared" si="51"/>
        <v/>
      </c>
      <c r="Q145" s="9" t="str">
        <f t="shared" si="52"/>
        <v/>
      </c>
      <c r="Y145" s="1">
        <f t="shared" si="53"/>
        <v>0</v>
      </c>
      <c r="Z145" s="1">
        <f t="shared" si="54"/>
        <v>0</v>
      </c>
    </row>
  </sheetData>
  <mergeCells count="50">
    <mergeCell ref="B123:H123"/>
    <mergeCell ref="I123:K123"/>
    <mergeCell ref="L123:N123"/>
    <mergeCell ref="O123:Q123"/>
    <mergeCell ref="B124:D124"/>
    <mergeCell ref="O119:Q119"/>
    <mergeCell ref="N120:Q120"/>
    <mergeCell ref="D121:J121"/>
    <mergeCell ref="F89:L89"/>
    <mergeCell ref="O90:Q90"/>
    <mergeCell ref="N91:Q91"/>
    <mergeCell ref="D92:J92"/>
    <mergeCell ref="N92:O92"/>
    <mergeCell ref="B94:H94"/>
    <mergeCell ref="I94:K94"/>
    <mergeCell ref="L94:N94"/>
    <mergeCell ref="O94:Q94"/>
    <mergeCell ref="B95:D95"/>
    <mergeCell ref="F118:L118"/>
    <mergeCell ref="N121:O121"/>
    <mergeCell ref="F2:L2"/>
    <mergeCell ref="N4:Q4"/>
    <mergeCell ref="I7:K7"/>
    <mergeCell ref="L7:N7"/>
    <mergeCell ref="D5:J5"/>
    <mergeCell ref="O3:Q3"/>
    <mergeCell ref="N5:O5"/>
    <mergeCell ref="B7:H7"/>
    <mergeCell ref="O7:Q7"/>
    <mergeCell ref="B8:D8"/>
    <mergeCell ref="N34:O34"/>
    <mergeCell ref="B66:D66"/>
    <mergeCell ref="O61:Q61"/>
    <mergeCell ref="B65:H65"/>
    <mergeCell ref="O65:Q65"/>
    <mergeCell ref="B37:D37"/>
    <mergeCell ref="I65:K65"/>
    <mergeCell ref="L65:N65"/>
    <mergeCell ref="F60:L60"/>
    <mergeCell ref="N62:Q62"/>
    <mergeCell ref="D63:J63"/>
    <mergeCell ref="N63:O63"/>
    <mergeCell ref="B36:H36"/>
    <mergeCell ref="O36:Q36"/>
    <mergeCell ref="I36:K36"/>
    <mergeCell ref="L36:N36"/>
    <mergeCell ref="F31:L31"/>
    <mergeCell ref="N33:Q33"/>
    <mergeCell ref="D34:J34"/>
    <mergeCell ref="O32:Q32"/>
  </mergeCells>
  <phoneticPr fontId="1"/>
  <printOptions horizontalCentered="1" verticalCentered="1"/>
  <pageMargins left="0.39370078740157483" right="0.19685039370078741" top="0.62992125984251968" bottom="0.55118110236220474" header="0.19685039370078741" footer="0.15748031496062992"/>
  <pageSetup paperSize="9" scale="80" orientation="landscape" blackAndWhite="1" horizontalDpi="300" verticalDpi="300" r:id="rId1"/>
  <headerFooter alignWithMargins="0">
    <oddFooter>&amp;R長谷川体育施設株式会社　　(様式：財憑６～１)　　</oddFooter>
  </headerFooter>
  <rowBreaks count="4" manualBreakCount="4">
    <brk id="29" max="16383" man="1"/>
    <brk id="58" max="16383" man="1"/>
    <brk id="87" min="1" max="16" man="1"/>
    <brk id="116" min="1" max="16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出来高内訳書</vt:lpstr>
      <vt:lpstr>記入例!Print_Area</vt:lpstr>
      <vt:lpstr>出来高内訳書!Print_Area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HTKD17061901</cp:lastModifiedBy>
  <cp:lastPrinted>2019-05-08T05:51:19Z</cp:lastPrinted>
  <dcterms:created xsi:type="dcterms:W3CDTF">2016-12-19T00:03:12Z</dcterms:created>
  <dcterms:modified xsi:type="dcterms:W3CDTF">2019-05-08T05:52:12Z</dcterms:modified>
</cp:coreProperties>
</file>